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  <sheet name="A08" sheetId="9" r:id="rId12"/>
    <sheet name="B01" sheetId="10" r:id="rId13"/>
    <sheet name="B02" sheetId="11" r:id="rId14"/>
    <sheet name="B03" sheetId="12" r:id="rId15"/>
    <sheet name="B04" sheetId="13" r:id="rId16"/>
    <sheet name="B05" sheetId="14" r:id="rId17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<sst xmlns="http://schemas.openxmlformats.org/spreadsheetml/2006/main" uniqueCount="198">
  <si>
    <t>Nevada Healthcare Quarterly Reports</t>
  </si>
  <si>
    <t>Non-Acute Hospitals</t>
  </si>
  <si>
    <t>Financial Reports: 1st Quarter 2021 - 4th Quarter 2021</t>
  </si>
  <si>
    <t>Produced on May, 4 2024</t>
  </si>
  <si>
    <t>Section A: Revenue and Expenses</t>
  </si>
  <si>
    <t>A01: Revenue and Expenses Totals</t>
  </si>
  <si>
    <t>A02: Inpatient Operating Revenue</t>
  </si>
  <si>
    <t>A03: Outpatient Operating Revenue</t>
  </si>
  <si>
    <t>A04: Long Term Care Operating Revenue</t>
  </si>
  <si>
    <t>A05: Clinic Operating Revenue</t>
  </si>
  <si>
    <t>A06: Sub-Acute Operating Revenue</t>
  </si>
  <si>
    <t>A07: Operating Expenses</t>
  </si>
  <si>
    <t>A08: Non-Operating Revenue and Expenses</t>
  </si>
  <si>
    <t>Section B: Assets and Liabilities</t>
  </si>
  <si>
    <t>B01: Assets and Liabilities Totals</t>
  </si>
  <si>
    <t>B02: Current Assets</t>
  </si>
  <si>
    <t>B03: Property, Facilities, and Equipment Assets</t>
  </si>
  <si>
    <t>B04: Intangible and Other Assets</t>
  </si>
  <si>
    <t>B05: Liabilities</t>
  </si>
  <si>
    <t>Revenue and Expenses Totals</t>
  </si>
  <si>
    <t>*A facility has 30 days after the quarter ends to submit data. The quarter will be marked as "Delinquent" until the data has been submitted.</t>
  </si>
  <si>
    <t>Patient Operating Revenue</t>
  </si>
  <si>
    <t>Non-Operating Rev &amp; Exp</t>
  </si>
  <si>
    <t>Facility / Quarter</t>
  </si>
  <si>
    <t>Inpatient Operating Revenue</t>
  </si>
  <si>
    <t>Outpatient Operating Revenue</t>
  </si>
  <si>
    <t>LTC Operating Revenue</t>
  </si>
  <si>
    <t>Clinic Operating Revenue</t>
  </si>
  <si>
    <t>Sub-Acute Operating Revenue</t>
  </si>
  <si>
    <t>Misc Patient Operating Revenue</t>
  </si>
  <si>
    <t>Other Operating Total</t>
  </si>
  <si>
    <t>Total Patient Operating Revenue</t>
  </si>
  <si>
    <t>Other Non-Patient Operating Revenue</t>
  </si>
  <si>
    <t>Total Operating Revenue</t>
  </si>
  <si>
    <t>Total Operating Expenses</t>
  </si>
  <si>
    <t>Net Operating Income</t>
  </si>
  <si>
    <t>Non-Operating Revenue</t>
  </si>
  <si>
    <t>Non-Operating Expenses</t>
  </si>
  <si>
    <t>Net Income (Loss)</t>
  </si>
  <si>
    <t>Clark - Desert Parkway Behavioral Healthcare Hospital LLC</t>
  </si>
  <si>
    <t>1st Quarter 2021</t>
  </si>
  <si>
    <t>2nd Quarter 2021</t>
  </si>
  <si>
    <t>3rd Quarter 2021</t>
  </si>
  <si>
    <t>4th Quarter 2021</t>
  </si>
  <si>
    <t>Total</t>
  </si>
  <si>
    <t>Clark - Desert Willow Treatment Center</t>
  </si>
  <si>
    <t>1st Quarter 2021 - Delinquent</t>
  </si>
  <si>
    <t>2nd Quarter 2021 - Delinquent</t>
  </si>
  <si>
    <t>3rd Quarter 2021 - Delinquent</t>
  </si>
  <si>
    <t>Clark - Desert Winds Hospital</t>
  </si>
  <si>
    <t>Clark - Dignity Health Rehabilitation Hospital</t>
  </si>
  <si>
    <t>4th Quarter 2021 - Delinquent</t>
  </si>
  <si>
    <t>Clark - Elite Medical Center</t>
  </si>
  <si>
    <t>Clark - Encompass Health Rehabilitation - Desert Canyon</t>
  </si>
  <si>
    <t>Clark - Encompass Health Rehabilitation - Henderson</t>
  </si>
  <si>
    <t>Clark - Encompass Health Rehabilitation - Las Vegas</t>
  </si>
  <si>
    <t>Clark - Harmon Hospital</t>
  </si>
  <si>
    <t>Clark - Horizon Specialty Hospital - Henderson</t>
  </si>
  <si>
    <t>Clark - Horizon Specialty Hospital - Las Vegas</t>
  </si>
  <si>
    <t>Clark - Kindred Hospital - Las Vegas - Flamingo Campus</t>
  </si>
  <si>
    <t>Clark - Kindred Hospital - Las Vegas - Sahara Campus</t>
  </si>
  <si>
    <t>Clark - Las Vegas-AMG Specialty Hospital</t>
  </si>
  <si>
    <t>Clark - PAM Rehabilitation Hospital Of Centennial Hills</t>
  </si>
  <si>
    <t>Clark - PAM Specialty Hospital Of Las Vegas LLC</t>
  </si>
  <si>
    <t>Clark - Sana Behavioral Health - Las Vegas</t>
  </si>
  <si>
    <t>Clark - Seven Hills Behavioral Institute</t>
  </si>
  <si>
    <t>Clark - Southern Nevada Adult Mental Health Services</t>
  </si>
  <si>
    <t>Clark - Spring Mountain Sahara</t>
  </si>
  <si>
    <t>Clark - Spring Mountain Treatment Center</t>
  </si>
  <si>
    <t>Clark County Total</t>
  </si>
  <si>
    <t>Washoe/Carson City - BHC West Hills Hospital (Closed 2022-03-07)</t>
  </si>
  <si>
    <t>1st Quarter 2021 - Closed during quarter</t>
  </si>
  <si>
    <t>2nd Quarter 2021 - Closed during quarter</t>
  </si>
  <si>
    <t>3rd Quarter 2021 - Closed during quarter</t>
  </si>
  <si>
    <t>4th Quarter 2021 - Closed during quarter</t>
  </si>
  <si>
    <t>Washoe/Carson City - Dini-Townsend Hospital at Northern Nevada Adult Mental Health Services</t>
  </si>
  <si>
    <t>Washoe/Carson City - Lakes Crossing Center</t>
  </si>
  <si>
    <t xml:space="preserve">Washoe/Carson City - PAM Specialty Hospital of Reno, LLC </t>
  </si>
  <si>
    <t>Washoe/Carson City - Reno Behavioral Healthcare Hospital, LLC</t>
  </si>
  <si>
    <t>Washoe/Carson City - Renown Rehabilitation Hospital</t>
  </si>
  <si>
    <t>Washoe/Carson City - Willow Springs Center</t>
  </si>
  <si>
    <t>Washoe/Carson City Counties Total</t>
  </si>
  <si>
    <t>State Total</t>
  </si>
  <si>
    <t>Inpatient Billed Charges</t>
  </si>
  <si>
    <t>Inpatient Deductions</t>
  </si>
  <si>
    <t>Medicaid-FFS</t>
  </si>
  <si>
    <t>Medicaid-MCO</t>
  </si>
  <si>
    <t>Medicare-FFS</t>
  </si>
  <si>
    <t>Medicare-MCO</t>
  </si>
  <si>
    <t>Other Government</t>
  </si>
  <si>
    <t>PPO's, Insurance, and Non Medicaid/Medicare</t>
  </si>
  <si>
    <t>Private Pay</t>
  </si>
  <si>
    <t>Charity Care</t>
  </si>
  <si>
    <t>Uninsured Discount</t>
  </si>
  <si>
    <t>Bad Debt</t>
  </si>
  <si>
    <t>Other Contractual Adjustments</t>
  </si>
  <si>
    <t>Outpatient Billed Charges</t>
  </si>
  <si>
    <t>Outpatient Deductions</t>
  </si>
  <si>
    <t>Acute Long Term Care Operating Revenue</t>
  </si>
  <si>
    <t>LTC Billed Charges</t>
  </si>
  <si>
    <t>LTC Deductions</t>
  </si>
  <si>
    <t>Clinic Billed Charges</t>
  </si>
  <si>
    <t>Clinic Deductions</t>
  </si>
  <si>
    <t>Sub-Acute Long Term Care Operating Revenue</t>
  </si>
  <si>
    <t>Sub-Acute Billed Charges</t>
  </si>
  <si>
    <t>Sub-Acute Deductions</t>
  </si>
  <si>
    <t>Operating Expenses</t>
  </si>
  <si>
    <t>Salaries, Wages &amp; Contract Labor</t>
  </si>
  <si>
    <t>Benefits</t>
  </si>
  <si>
    <t>Depreciation and Amortization</t>
  </si>
  <si>
    <t>Home Office Allocation</t>
  </si>
  <si>
    <t>Insurance - General</t>
  </si>
  <si>
    <t>Insurance - Malpractice</t>
  </si>
  <si>
    <t>Interest Expense</t>
  </si>
  <si>
    <t>Marketing and Advertising</t>
  </si>
  <si>
    <t>Medical Professional Fees</t>
  </si>
  <si>
    <t>Other Professional Fees</t>
  </si>
  <si>
    <t>Medical Supplies</t>
  </si>
  <si>
    <t>General Supplies</t>
  </si>
  <si>
    <t>Purchased Services - Medical</t>
  </si>
  <si>
    <t>Purchased Services - Non Medical</t>
  </si>
  <si>
    <t>Rental and Lease Expense</t>
  </si>
  <si>
    <t>Repairs and Maintenance</t>
  </si>
  <si>
    <t>Taxes, Licenses, and Permits</t>
  </si>
  <si>
    <t>Hospital Tax Payments/Transfers</t>
  </si>
  <si>
    <t>Utilities</t>
  </si>
  <si>
    <t>Other Operating Expenses</t>
  </si>
  <si>
    <t>Non-Operating Revenue And Expenses</t>
  </si>
  <si>
    <t>MOB and Other Rentals</t>
  </si>
  <si>
    <t>Interest / Investment Income</t>
  </si>
  <si>
    <t>Joint Venture &amp; Minority Interest</t>
  </si>
  <si>
    <t>Gain on Sale of Assets</t>
  </si>
  <si>
    <t>Other Non-Operating Revenue</t>
  </si>
  <si>
    <t>Unrestricted gifts, bequests, endowment</t>
  </si>
  <si>
    <t>Interest &amp; Investment Loss</t>
  </si>
  <si>
    <t>Loss on Sale of Capital Assets</t>
  </si>
  <si>
    <t>Other Non-Operating Expenses</t>
  </si>
  <si>
    <t>Assets and Liabilities Totals</t>
  </si>
  <si>
    <t>Total Assets</t>
  </si>
  <si>
    <t>Liabilities and Fund Balance</t>
  </si>
  <si>
    <t>Current Assets</t>
  </si>
  <si>
    <t>Property, Facilities, and Equipment</t>
  </si>
  <si>
    <t>Intangible Assets</t>
  </si>
  <si>
    <t>Other Property</t>
  </si>
  <si>
    <t>Current Liabilities</t>
  </si>
  <si>
    <t xml:space="preserve">Long Term Liabilities	</t>
  </si>
  <si>
    <t>Total Liabilities</t>
  </si>
  <si>
    <t>Equity Fund Balance</t>
  </si>
  <si>
    <t>Total Liabilities and Fund Balance</t>
  </si>
  <si>
    <t>Patients' Accounts Receivable</t>
  </si>
  <si>
    <t>Cash</t>
  </si>
  <si>
    <t>Marketable Securities</t>
  </si>
  <si>
    <t>Inventory</t>
  </si>
  <si>
    <t>Prepaid Expenses</t>
  </si>
  <si>
    <t>Due From Affiliated Organizations</t>
  </si>
  <si>
    <t>Other Current Assets</t>
  </si>
  <si>
    <t>Gross Accounts Receivable (A)</t>
  </si>
  <si>
    <t>(All Allowances) (B)</t>
  </si>
  <si>
    <t>Net Receivables (A - B)</t>
  </si>
  <si>
    <t>Total Current Assets</t>
  </si>
  <si>
    <t>Property</t>
  </si>
  <si>
    <t>Land Improvements</t>
  </si>
  <si>
    <t>Building</t>
  </si>
  <si>
    <t>Equipment</t>
  </si>
  <si>
    <t>Leasehold Improvements</t>
  </si>
  <si>
    <t>Land</t>
  </si>
  <si>
    <t>Construction in Progress</t>
  </si>
  <si>
    <t>Land Improvements (K)</t>
  </si>
  <si>
    <t>Accumulated Depreciation (L)</t>
  </si>
  <si>
    <t>Net Landhold Improvements (K - L)</t>
  </si>
  <si>
    <t>Building (C)</t>
  </si>
  <si>
    <t>Accumulated Depreciation (D)</t>
  </si>
  <si>
    <t>Net Building (C - D)</t>
  </si>
  <si>
    <t>Equipment (E)</t>
  </si>
  <si>
    <t>Accumulated Depreciation (F))</t>
  </si>
  <si>
    <t>Net Equipment (E - F)</t>
  </si>
  <si>
    <t>Leasehold Improvements (G)</t>
  </si>
  <si>
    <t>Accumulated Depreciation (H)</t>
  </si>
  <si>
    <t>Net Leashold Improvements (G - H)</t>
  </si>
  <si>
    <t>Total Property, Facilities, Equipment</t>
  </si>
  <si>
    <t>Intangible and Other Assets</t>
  </si>
  <si>
    <t>Intangible Assets (I)</t>
  </si>
  <si>
    <t>Accumulated Amortization (J)</t>
  </si>
  <si>
    <t>Net Intangible  Assets (I-J)</t>
  </si>
  <si>
    <t>Other Assets</t>
  </si>
  <si>
    <t>Liabilities</t>
  </si>
  <si>
    <t>Long Term Liabilities</t>
  </si>
  <si>
    <t>Total Liabilities And Equity Fund Balance</t>
  </si>
  <si>
    <t>Accounts Payable</t>
  </si>
  <si>
    <t>Accrued Liabilities</t>
  </si>
  <si>
    <t>Current Portion of Long Term Debt</t>
  </si>
  <si>
    <t>Due to Affiliated Organization</t>
  </si>
  <si>
    <t>Other Current Liabilities</t>
  </si>
  <si>
    <t>Total Current Liabilities</t>
  </si>
  <si>
    <t>Long Term Debt</t>
  </si>
  <si>
    <t>Other Long Term Liabilities</t>
  </si>
  <si>
    <t>Total Long Term Liabilities</t>
  </si>
  <si>
    <t>Total Liabilities And Fund Balance</t>
  </si>
</sst>
</file>

<file path=xl/styles.xml><?xml version="1.0" encoding="utf-8"?>
<styleSheet xmlns="http://schemas.openxmlformats.org/spreadsheetml/2006/main" xml:space="preserve">
  <numFmts count="1">
    <numFmt numFmtId="164" formatCode="#,###.00;[Red] (#,###.00);0.00"/>
  </numFmts>
  <fonts count="9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bottom" textRotation="0" wrapText="false" shrinkToFit="false"/>
    </xf>
    <xf xfId="0" fontId="7" numFmtId="0" fillId="0" borderId="0" applyFont="1" applyNumberFormat="0" applyFill="0" applyBorder="0" applyAlignment="1">
      <alignment horizontal="left" vertical="center" textRotation="0" wrapText="false" shrinkToFit="false"/>
    </xf>
    <xf xfId="0" fontId="7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7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8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2" borderId="5" applyFont="1" applyNumberFormat="1" applyFill="1" applyBorder="1" applyAlignment="1">
      <alignment horizontal="right" vertical="bottom" textRotation="0" wrapText="false" shrinkToFit="false"/>
    </xf>
    <xf xfId="0" fontId="7" numFmtId="0" fillId="2" borderId="6" applyFont="1" applyNumberFormat="0" applyFill="1" applyBorder="1" applyAlignment="1">
      <alignment horizontal="center" vertical="center" textRotation="0" wrapText="tru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0" fillId="0" borderId="7" applyFont="1" applyNumberFormat="0" applyFill="0" applyBorder="1" applyAlignment="1">
      <alignment horizontal="left" vertical="center" textRotation="0" wrapText="false" shrinkToFit="false"/>
    </xf>
    <xf xfId="0" fontId="8" numFmtId="0" fillId="0" borderId="7" applyFont="1" applyNumberFormat="0" applyFill="0" applyBorder="1" applyAlignment="1">
      <alignment horizontal="right" vertical="bottom" textRotation="0" wrapText="false" shrinkToFit="false"/>
    </xf>
    <xf xfId="0" fontId="7" numFmtId="0" fillId="2" borderId="7" applyFont="1" applyNumberFormat="0" applyFill="1" applyBorder="1" applyAlignment="1">
      <alignment horizontal="left" vertical="center" textRotation="0" wrapText="false" shrinkToFit="false"/>
    </xf>
    <xf xfId="0" fontId="7" numFmtId="0" fillId="2" borderId="8" applyFont="1" applyNumberFormat="0" applyFill="1" applyBorder="1" applyAlignment="1">
      <alignment horizontal="left" vertical="center" textRotation="0" wrapText="false" shrinkToFit="false"/>
    </xf>
    <xf xfId="0" fontId="7" numFmtId="0" fillId="2" borderId="9" applyFont="1" applyNumberFormat="0" applyFill="1" applyBorder="1" applyAlignment="1">
      <alignment horizontal="center" vertical="center" textRotation="0" wrapText="tru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8" numFmtId="164" fillId="0" borderId="10" applyFont="1" applyNumberFormat="1" applyFill="0" applyBorder="1" applyAlignment="1">
      <alignment horizontal="right" vertical="bottom" textRotation="0" wrapText="false" shrinkToFit="false"/>
    </xf>
    <xf xfId="0" fontId="7" numFmtId="164" fillId="0" borderId="10" applyFont="1" applyNumberFormat="1" applyFill="0" applyBorder="1" applyAlignment="1">
      <alignment horizontal="right" vertical="bottom" textRotation="0" wrapText="false" shrinkToFit="false"/>
    </xf>
    <xf xfId="0" fontId="7" numFmtId="164" fillId="2" borderId="10" applyFont="1" applyNumberFormat="1" applyFill="1" applyBorder="1" applyAlignment="1">
      <alignment horizontal="right" vertical="bottom" textRotation="0" wrapText="false" shrinkToFit="false"/>
    </xf>
    <xf xfId="0" fontId="7" numFmtId="164" fillId="2" borderId="11" applyFont="1" applyNumberFormat="1" applyFill="1" applyBorder="1" applyAlignment="1">
      <alignment horizontal="right" vertical="bottom" textRotation="0" wrapText="false" shrinkToFit="false"/>
    </xf>
    <xf xfId="0" fontId="7" numFmtId="0" fillId="2" borderId="12" applyFont="1" applyNumberFormat="0" applyFill="1" applyBorder="1" applyAlignment="1">
      <alignment horizontal="center" vertical="center" textRotation="0" wrapText="true" shrinkToFit="false"/>
    </xf>
    <xf xfId="0" fontId="7" numFmtId="164" fillId="2" borderId="13" applyFont="1" applyNumberFormat="1" applyFill="1" applyBorder="1" applyAlignment="1">
      <alignment horizontal="right" vertical="bottom" textRotation="0" wrapText="false" shrinkToFit="false"/>
    </xf>
    <xf xfId="0" fontId="7" numFmtId="0" fillId="2" borderId="14" applyFont="1" applyNumberFormat="0" applyFill="1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8" numFmtId="164" fillId="0" borderId="15" applyFont="1" applyNumberFormat="1" applyFill="0" applyBorder="1" applyAlignment="1">
      <alignment horizontal="right" vertical="bottom" textRotation="0" wrapText="false" shrinkToFit="false"/>
    </xf>
    <xf xfId="0" fontId="7" numFmtId="164" fillId="0" borderId="15" applyFont="1" applyNumberFormat="1" applyFill="0" applyBorder="1" applyAlignment="1">
      <alignment horizontal="right" vertical="bottom" textRotation="0" wrapText="false" shrinkToFit="false"/>
    </xf>
    <xf xfId="0" fontId="7" numFmtId="164" fillId="2" borderId="15" applyFont="1" applyNumberFormat="1" applyFill="1" applyBorder="1" applyAlignment="1">
      <alignment horizontal="right" vertical="bottom" textRotation="0" wrapText="false" shrinkToFit="false"/>
    </xf>
    <xf xfId="0" fontId="7" numFmtId="164" fillId="2" borderId="16" applyFont="1" applyNumberFormat="1" applyFill="1" applyBorder="1" applyAlignment="1">
      <alignment horizontal="right" vertical="bottom" textRotation="0" wrapText="false" shrinkToFit="false"/>
    </xf>
    <xf xfId="0" fontId="8" numFmtId="164" fillId="0" borderId="7" applyFont="1" applyNumberFormat="1" applyFill="0" applyBorder="1" applyAlignment="1">
      <alignment horizontal="right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7" numFmtId="164" fillId="2" borderId="7" applyFont="1" applyNumberFormat="1" applyFill="1" applyBorder="1" applyAlignment="1">
      <alignment horizontal="right" vertical="bottom" textRotation="0" wrapText="false" shrinkToFit="false"/>
    </xf>
    <xf xfId="0" fontId="7" numFmtId="164" fillId="2" borderId="8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6" t="s">
        <v>5</v>
      </c>
    </row>
    <row r="11" spans="1:1">
      <c r="A11" s="6" t="s">
        <v>6</v>
      </c>
    </row>
    <row r="12" spans="1:1">
      <c r="A12" s="6" t="s">
        <v>7</v>
      </c>
    </row>
    <row r="13" spans="1:1">
      <c r="A13" s="6" t="s">
        <v>8</v>
      </c>
    </row>
    <row r="14" spans="1:1">
      <c r="A14" s="6" t="s">
        <v>9</v>
      </c>
    </row>
    <row r="15" spans="1:1">
      <c r="A15" s="6" t="s">
        <v>10</v>
      </c>
    </row>
    <row r="16" spans="1:1">
      <c r="A16" s="6" t="s">
        <v>11</v>
      </c>
    </row>
    <row r="17" spans="1:1">
      <c r="A17" s="6" t="s">
        <v>12</v>
      </c>
    </row>
    <row r="19" spans="1:1">
      <c r="A19" s="5" t="s">
        <v>13</v>
      </c>
    </row>
    <row r="20" spans="1:1">
      <c r="A20" s="6" t="s">
        <v>14</v>
      </c>
    </row>
    <row r="21" spans="1:1">
      <c r="A21" s="6" t="s">
        <v>15</v>
      </c>
    </row>
    <row r="22" spans="1:1">
      <c r="A22" s="6" t="s">
        <v>16</v>
      </c>
    </row>
    <row r="23" spans="1:1">
      <c r="A23" s="6" t="s">
        <v>17</v>
      </c>
    </row>
    <row r="24" spans="1:1">
      <c r="A24" s="6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7" t="s">
        <v>137</v>
      </c>
    </row>
    <row r="3" spans="1:13">
      <c r="A3" s="7" t="s">
        <v>20</v>
      </c>
    </row>
    <row r="4" spans="1:13">
      <c r="A4" s="8"/>
      <c r="C4" s="11" t="s">
        <v>138</v>
      </c>
      <c r="D4" s="9"/>
      <c r="E4" s="9"/>
      <c r="F4" s="9"/>
      <c r="G4" s="10"/>
      <c r="I4" s="11" t="s">
        <v>139</v>
      </c>
      <c r="J4" s="9"/>
      <c r="K4" s="9"/>
      <c r="L4" s="9"/>
      <c r="M4" s="10"/>
    </row>
    <row r="5" spans="1:13" customHeight="1" ht="24">
      <c r="A5" s="17" t="s">
        <v>23</v>
      </c>
      <c r="B5" s="12"/>
      <c r="C5" s="23" t="s">
        <v>140</v>
      </c>
      <c r="D5" s="29" t="s">
        <v>141</v>
      </c>
      <c r="E5" s="29" t="s">
        <v>142</v>
      </c>
      <c r="F5" s="29" t="s">
        <v>143</v>
      </c>
      <c r="G5" s="31" t="s">
        <v>44</v>
      </c>
      <c r="H5" s="12"/>
      <c r="I5" s="23" t="s">
        <v>144</v>
      </c>
      <c r="J5" s="29" t="s">
        <v>145</v>
      </c>
      <c r="K5" s="29" t="s">
        <v>146</v>
      </c>
      <c r="L5" s="29" t="s">
        <v>147</v>
      </c>
      <c r="M5" s="31" t="s">
        <v>148</v>
      </c>
    </row>
    <row r="6" spans="1:13">
      <c r="A6" s="18"/>
      <c r="B6" s="12"/>
      <c r="C6" s="24"/>
      <c r="D6" s="12"/>
      <c r="E6" s="12"/>
      <c r="F6" s="12"/>
      <c r="G6" s="32"/>
      <c r="H6" s="12"/>
      <c r="I6" s="24"/>
      <c r="J6" s="12"/>
      <c r="K6" s="12"/>
      <c r="L6" s="12"/>
      <c r="M6" s="32"/>
    </row>
    <row r="7" spans="1:13">
      <c r="A7" s="19" t="s">
        <v>39</v>
      </c>
      <c r="B7" s="12"/>
      <c r="C7" s="24"/>
      <c r="D7" s="12"/>
      <c r="E7" s="12"/>
      <c r="F7" s="12"/>
      <c r="G7" s="32"/>
      <c r="H7" s="12"/>
      <c r="I7" s="24"/>
      <c r="J7" s="12"/>
      <c r="K7" s="12"/>
      <c r="L7" s="12"/>
      <c r="M7" s="32"/>
    </row>
    <row r="8" spans="1:13">
      <c r="A8" s="20" t="s">
        <v>40</v>
      </c>
      <c r="B8" s="12"/>
      <c r="C8" s="25">
        <v>4584176</v>
      </c>
      <c r="D8" s="14">
        <v>706190</v>
      </c>
      <c r="E8" s="14"/>
      <c r="F8" s="14">
        <v>708322</v>
      </c>
      <c r="G8" s="33">
        <v>10059972</v>
      </c>
      <c r="H8" s="12"/>
      <c r="I8" s="25">
        <v>12620588</v>
      </c>
      <c r="J8" s="14">
        <v>20221</v>
      </c>
      <c r="K8" s="14">
        <v>12640809</v>
      </c>
      <c r="L8" s="14">
        <v>-2580836</v>
      </c>
      <c r="M8" s="33">
        <v>10059973</v>
      </c>
    </row>
    <row r="9" spans="1:13">
      <c r="A9" s="20" t="s">
        <v>41</v>
      </c>
      <c r="B9" s="12"/>
      <c r="C9" s="25">
        <v>4559948</v>
      </c>
      <c r="D9" s="14">
        <v>759164</v>
      </c>
      <c r="E9" s="14"/>
      <c r="F9" s="14">
        <v>710255</v>
      </c>
      <c r="G9" s="33">
        <v>10229801</v>
      </c>
      <c r="H9" s="12"/>
      <c r="I9" s="25">
        <v>12754207</v>
      </c>
      <c r="J9" s="14">
        <v>19500</v>
      </c>
      <c r="K9" s="14">
        <v>12773707</v>
      </c>
      <c r="L9" s="14">
        <v>-2543905</v>
      </c>
      <c r="M9" s="33">
        <v>10229802</v>
      </c>
    </row>
    <row r="10" spans="1:13">
      <c r="A10" s="20" t="s">
        <v>42</v>
      </c>
      <c r="B10" s="12"/>
      <c r="C10" s="25">
        <v>5209851</v>
      </c>
      <c r="D10" s="14">
        <v>750668</v>
      </c>
      <c r="E10" s="14"/>
      <c r="F10" s="14">
        <v>710181</v>
      </c>
      <c r="G10" s="33">
        <v>11054202</v>
      </c>
      <c r="H10" s="12"/>
      <c r="I10" s="25">
        <v>13556459</v>
      </c>
      <c r="J10" s="14">
        <v>3809</v>
      </c>
      <c r="K10" s="14">
        <v>13560268</v>
      </c>
      <c r="L10" s="14">
        <v>-2506065</v>
      </c>
      <c r="M10" s="33">
        <v>11054203</v>
      </c>
    </row>
    <row r="11" spans="1:13">
      <c r="A11" s="20" t="s">
        <v>43</v>
      </c>
      <c r="B11" s="12"/>
      <c r="C11" s="25">
        <v>5651165</v>
      </c>
      <c r="D11" s="14">
        <v>802975</v>
      </c>
      <c r="E11" s="14"/>
      <c r="F11" s="14">
        <v>708767</v>
      </c>
      <c r="G11" s="33">
        <v>10541710</v>
      </c>
      <c r="H11" s="12"/>
      <c r="I11" s="25">
        <v>12879561</v>
      </c>
      <c r="J11" s="14">
        <v>197393</v>
      </c>
      <c r="K11" s="14">
        <v>13076954</v>
      </c>
      <c r="L11" s="14">
        <v>-2535241</v>
      </c>
      <c r="M11" s="33">
        <v>10541713</v>
      </c>
    </row>
    <row r="12" spans="1:1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34" t="str">
        <f>SUM(G8:G11)</f>
        <v>0</v>
      </c>
      <c r="H12" s="12"/>
      <c r="I12" s="26" t="str">
        <f>SUM(I8:I11)</f>
        <v>0</v>
      </c>
      <c r="J12" s="15" t="str">
        <f>SUM(J8:J11)</f>
        <v>0</v>
      </c>
      <c r="K12" s="15" t="str">
        <f>SUM(K8:K11)</f>
        <v>0</v>
      </c>
      <c r="L12" s="15" t="str">
        <f>SUM(L8:L11)</f>
        <v>0</v>
      </c>
      <c r="M12" s="34" t="str">
        <f>SUM(M8:M11)</f>
        <v>0</v>
      </c>
    </row>
    <row r="13" spans="1:13">
      <c r="A13" s="18"/>
      <c r="B13" s="12"/>
      <c r="C13" s="24"/>
      <c r="D13" s="12"/>
      <c r="E13" s="12"/>
      <c r="F13" s="12"/>
      <c r="G13" s="32"/>
      <c r="H13" s="12"/>
      <c r="I13" s="24"/>
      <c r="J13" s="12"/>
      <c r="K13" s="12"/>
      <c r="L13" s="12"/>
      <c r="M13" s="32"/>
    </row>
    <row r="14" spans="1:13">
      <c r="A14" s="19" t="s">
        <v>45</v>
      </c>
      <c r="B14" s="12"/>
      <c r="C14" s="24"/>
      <c r="D14" s="12"/>
      <c r="E14" s="12"/>
      <c r="F14" s="12"/>
      <c r="G14" s="32"/>
      <c r="H14" s="12"/>
      <c r="I14" s="24"/>
      <c r="J14" s="12"/>
      <c r="K14" s="12"/>
      <c r="L14" s="12"/>
      <c r="M14" s="32"/>
    </row>
    <row r="15" spans="1:13">
      <c r="A15" s="20" t="s">
        <v>46</v>
      </c>
      <c r="B15" s="12"/>
      <c r="C15" s="24"/>
      <c r="D15" s="12"/>
      <c r="E15" s="12"/>
      <c r="F15" s="12"/>
      <c r="G15" s="32"/>
      <c r="H15" s="12"/>
      <c r="I15" s="24"/>
      <c r="J15" s="12"/>
      <c r="K15" s="12"/>
      <c r="L15" s="12"/>
      <c r="M15" s="32"/>
    </row>
    <row r="16" spans="1:13">
      <c r="A16" s="20" t="s">
        <v>47</v>
      </c>
      <c r="B16" s="12"/>
      <c r="C16" s="24"/>
      <c r="D16" s="12"/>
      <c r="E16" s="12"/>
      <c r="F16" s="12"/>
      <c r="G16" s="32"/>
      <c r="H16" s="12"/>
      <c r="I16" s="24"/>
      <c r="J16" s="12"/>
      <c r="K16" s="12"/>
      <c r="L16" s="12"/>
      <c r="M16" s="32"/>
    </row>
    <row r="17" spans="1:13">
      <c r="A17" s="20" t="s">
        <v>48</v>
      </c>
      <c r="B17" s="12"/>
      <c r="C17" s="24"/>
      <c r="D17" s="12"/>
      <c r="E17" s="12"/>
      <c r="F17" s="12"/>
      <c r="G17" s="32"/>
      <c r="H17" s="12"/>
      <c r="I17" s="24"/>
      <c r="J17" s="12"/>
      <c r="K17" s="12"/>
      <c r="L17" s="12"/>
      <c r="M17" s="32"/>
    </row>
    <row r="18" spans="1:13">
      <c r="A18" s="20" t="s">
        <v>43</v>
      </c>
      <c r="B18" s="12"/>
      <c r="C18" s="25">
        <v>0</v>
      </c>
      <c r="D18" s="14">
        <v>0</v>
      </c>
      <c r="E18" s="14">
        <v>0</v>
      </c>
      <c r="F18" s="14">
        <v>0</v>
      </c>
      <c r="G18" s="33">
        <v>0</v>
      </c>
      <c r="H18" s="12"/>
      <c r="I18" s="25">
        <v>0</v>
      </c>
      <c r="J18" s="14">
        <v>0</v>
      </c>
      <c r="K18" s="14">
        <v>0</v>
      </c>
      <c r="L18" s="14">
        <v>0</v>
      </c>
      <c r="M18" s="33">
        <v>0</v>
      </c>
    </row>
    <row r="19" spans="1:1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34" t="str">
        <f>SUM(G15:G18)</f>
        <v>0</v>
      </c>
      <c r="H19" s="12"/>
      <c r="I19" s="26" t="str">
        <f>SUM(I15:I18)</f>
        <v>0</v>
      </c>
      <c r="J19" s="15" t="str">
        <f>SUM(J15:J18)</f>
        <v>0</v>
      </c>
      <c r="K19" s="15" t="str">
        <f>SUM(K15:K18)</f>
        <v>0</v>
      </c>
      <c r="L19" s="15" t="str">
        <f>SUM(L15:L18)</f>
        <v>0</v>
      </c>
      <c r="M19" s="34" t="str">
        <f>SUM(M15:M18)</f>
        <v>0</v>
      </c>
    </row>
    <row r="20" spans="1:13">
      <c r="A20" s="18"/>
      <c r="B20" s="12"/>
      <c r="C20" s="24"/>
      <c r="D20" s="12"/>
      <c r="E20" s="12"/>
      <c r="F20" s="12"/>
      <c r="G20" s="32"/>
      <c r="H20" s="12"/>
      <c r="I20" s="24"/>
      <c r="J20" s="12"/>
      <c r="K20" s="12"/>
      <c r="L20" s="12"/>
      <c r="M20" s="32"/>
    </row>
    <row r="21" spans="1:13">
      <c r="A21" s="19" t="s">
        <v>49</v>
      </c>
      <c r="B21" s="12"/>
      <c r="C21" s="24"/>
      <c r="D21" s="12"/>
      <c r="E21" s="12"/>
      <c r="F21" s="12"/>
      <c r="G21" s="32"/>
      <c r="H21" s="12"/>
      <c r="I21" s="24"/>
      <c r="J21" s="12"/>
      <c r="K21" s="12"/>
      <c r="L21" s="12"/>
      <c r="M21" s="32"/>
    </row>
    <row r="22" spans="1:13">
      <c r="A22" s="20" t="s">
        <v>40</v>
      </c>
      <c r="B22" s="12"/>
      <c r="C22" s="25">
        <v>51870.83</v>
      </c>
      <c r="D22" s="14">
        <v>222547.92</v>
      </c>
      <c r="E22" s="14">
        <v>0</v>
      </c>
      <c r="F22" s="14">
        <v>13500</v>
      </c>
      <c r="G22" s="33">
        <v>287918.75</v>
      </c>
      <c r="H22" s="12"/>
      <c r="I22" s="25">
        <v>219271.42</v>
      </c>
      <c r="J22" s="14">
        <v>0</v>
      </c>
      <c r="K22" s="14">
        <v>219271.42</v>
      </c>
      <c r="L22" s="14">
        <v>68647.33</v>
      </c>
      <c r="M22" s="33">
        <v>287918.75</v>
      </c>
    </row>
    <row r="23" spans="1:13">
      <c r="A23" s="20" t="s">
        <v>41</v>
      </c>
      <c r="B23" s="12"/>
      <c r="C23" s="25">
        <v>171570.66</v>
      </c>
      <c r="D23" s="14">
        <v>574637.74</v>
      </c>
      <c r="E23" s="14">
        <v>0</v>
      </c>
      <c r="F23" s="14">
        <v>13500</v>
      </c>
      <c r="G23" s="33">
        <v>759708.4</v>
      </c>
      <c r="H23" s="12"/>
      <c r="I23" s="25">
        <v>458004.27</v>
      </c>
      <c r="J23" s="14">
        <v>0</v>
      </c>
      <c r="K23" s="14">
        <v>458004.27</v>
      </c>
      <c r="L23" s="14">
        <v>301704.13</v>
      </c>
      <c r="M23" s="33">
        <v>759708.4</v>
      </c>
    </row>
    <row r="24" spans="1:13">
      <c r="A24" s="20" t="s">
        <v>42</v>
      </c>
      <c r="B24" s="12"/>
      <c r="C24" s="25">
        <v>1925816.31</v>
      </c>
      <c r="D24" s="14">
        <v>2052305.36</v>
      </c>
      <c r="E24" s="14">
        <v>0</v>
      </c>
      <c r="F24" s="14">
        <v>13500</v>
      </c>
      <c r="G24" s="33">
        <v>4210703.67</v>
      </c>
      <c r="H24" s="12"/>
      <c r="I24" s="25">
        <v>3759121.66</v>
      </c>
      <c r="J24" s="14">
        <v>0</v>
      </c>
      <c r="K24" s="14">
        <v>3759121.66</v>
      </c>
      <c r="L24" s="14">
        <v>451582.01</v>
      </c>
      <c r="M24" s="33">
        <v>4210703.67</v>
      </c>
    </row>
    <row r="25" spans="1:13">
      <c r="A25" s="20" t="s">
        <v>43</v>
      </c>
      <c r="B25" s="12"/>
      <c r="C25" s="25">
        <v>804246.3</v>
      </c>
      <c r="D25" s="14">
        <v>2388558.66</v>
      </c>
      <c r="E25" s="14">
        <v>0</v>
      </c>
      <c r="F25" s="14">
        <v>18500</v>
      </c>
      <c r="G25" s="33">
        <v>3828604.67</v>
      </c>
      <c r="H25" s="12"/>
      <c r="I25" s="25">
        <v>4256277.93</v>
      </c>
      <c r="J25" s="14">
        <v>0</v>
      </c>
      <c r="K25" s="14">
        <v>4256277.93</v>
      </c>
      <c r="L25" s="14">
        <v>-427673.26</v>
      </c>
      <c r="M25" s="33">
        <v>3828604.67</v>
      </c>
    </row>
    <row r="26" spans="1:1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34" t="str">
        <f>SUM(G22:G25)</f>
        <v>0</v>
      </c>
      <c r="H26" s="12"/>
      <c r="I26" s="26" t="str">
        <f>SUM(I22:I25)</f>
        <v>0</v>
      </c>
      <c r="J26" s="15" t="str">
        <f>SUM(J22:J25)</f>
        <v>0</v>
      </c>
      <c r="K26" s="15" t="str">
        <f>SUM(K22:K25)</f>
        <v>0</v>
      </c>
      <c r="L26" s="15" t="str">
        <f>SUM(L22:L25)</f>
        <v>0</v>
      </c>
      <c r="M26" s="34" t="str">
        <f>SUM(M22:M25)</f>
        <v>0</v>
      </c>
    </row>
    <row r="27" spans="1:13">
      <c r="A27" s="18"/>
      <c r="B27" s="12"/>
      <c r="C27" s="24"/>
      <c r="D27" s="12"/>
      <c r="E27" s="12"/>
      <c r="F27" s="12"/>
      <c r="G27" s="32"/>
      <c r="H27" s="12"/>
      <c r="I27" s="24"/>
      <c r="J27" s="12"/>
      <c r="K27" s="12"/>
      <c r="L27" s="12"/>
      <c r="M27" s="32"/>
    </row>
    <row r="28" spans="1:13">
      <c r="A28" s="19" t="s">
        <v>50</v>
      </c>
      <c r="B28" s="12"/>
      <c r="C28" s="24"/>
      <c r="D28" s="12"/>
      <c r="E28" s="12"/>
      <c r="F28" s="12"/>
      <c r="G28" s="32"/>
      <c r="H28" s="12"/>
      <c r="I28" s="24"/>
      <c r="J28" s="12"/>
      <c r="K28" s="12"/>
      <c r="L28" s="12"/>
      <c r="M28" s="32"/>
    </row>
    <row r="29" spans="1:13">
      <c r="A29" s="20" t="s">
        <v>46</v>
      </c>
      <c r="B29" s="12"/>
      <c r="C29" s="24"/>
      <c r="D29" s="12"/>
      <c r="E29" s="12"/>
      <c r="F29" s="12"/>
      <c r="G29" s="32"/>
      <c r="H29" s="12"/>
      <c r="I29" s="24"/>
      <c r="J29" s="12"/>
      <c r="K29" s="12"/>
      <c r="L29" s="12"/>
      <c r="M29" s="32"/>
    </row>
    <row r="30" spans="1:13">
      <c r="A30" s="20" t="s">
        <v>47</v>
      </c>
      <c r="B30" s="12"/>
      <c r="C30" s="24"/>
      <c r="D30" s="12"/>
      <c r="E30" s="12"/>
      <c r="F30" s="12"/>
      <c r="G30" s="32"/>
      <c r="H30" s="12"/>
      <c r="I30" s="24"/>
      <c r="J30" s="12"/>
      <c r="K30" s="12"/>
      <c r="L30" s="12"/>
      <c r="M30" s="32"/>
    </row>
    <row r="31" spans="1:13">
      <c r="A31" s="20" t="s">
        <v>48</v>
      </c>
      <c r="B31" s="12"/>
      <c r="C31" s="24"/>
      <c r="D31" s="12"/>
      <c r="E31" s="12"/>
      <c r="F31" s="12"/>
      <c r="G31" s="32"/>
      <c r="H31" s="12"/>
      <c r="I31" s="24"/>
      <c r="J31" s="12"/>
      <c r="K31" s="12"/>
      <c r="L31" s="12"/>
      <c r="M31" s="32"/>
    </row>
    <row r="32" spans="1:13">
      <c r="A32" s="20" t="s">
        <v>51</v>
      </c>
      <c r="B32" s="12"/>
      <c r="C32" s="24"/>
      <c r="D32" s="12"/>
      <c r="E32" s="12"/>
      <c r="F32" s="12"/>
      <c r="G32" s="32"/>
      <c r="H32" s="12"/>
      <c r="I32" s="24"/>
      <c r="J32" s="12"/>
      <c r="K32" s="12"/>
      <c r="L32" s="12"/>
      <c r="M32" s="32"/>
    </row>
    <row r="33" spans="1:1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34" t="str">
        <f>SUM(G29:G32)</f>
        <v>0</v>
      </c>
      <c r="H33" s="12"/>
      <c r="I33" s="26" t="str">
        <f>SUM(I29:I32)</f>
        <v>0</v>
      </c>
      <c r="J33" s="15" t="str">
        <f>SUM(J29:J32)</f>
        <v>0</v>
      </c>
      <c r="K33" s="15" t="str">
        <f>SUM(K29:K32)</f>
        <v>0</v>
      </c>
      <c r="L33" s="15" t="str">
        <f>SUM(L29:L32)</f>
        <v>0</v>
      </c>
      <c r="M33" s="34" t="str">
        <f>SUM(M29:M32)</f>
        <v>0</v>
      </c>
    </row>
    <row r="34" spans="1:13">
      <c r="A34" s="18"/>
      <c r="B34" s="12"/>
      <c r="C34" s="24"/>
      <c r="D34" s="12"/>
      <c r="E34" s="12"/>
      <c r="F34" s="12"/>
      <c r="G34" s="32"/>
      <c r="H34" s="12"/>
      <c r="I34" s="24"/>
      <c r="J34" s="12"/>
      <c r="K34" s="12"/>
      <c r="L34" s="12"/>
      <c r="M34" s="32"/>
    </row>
    <row r="35" spans="1:13">
      <c r="A35" s="19" t="s">
        <v>52</v>
      </c>
      <c r="B35" s="12"/>
      <c r="C35" s="24"/>
      <c r="D35" s="12"/>
      <c r="E35" s="12"/>
      <c r="F35" s="12"/>
      <c r="G35" s="32"/>
      <c r="H35" s="12"/>
      <c r="I35" s="24"/>
      <c r="J35" s="12"/>
      <c r="K35" s="12"/>
      <c r="L35" s="12"/>
      <c r="M35" s="32"/>
    </row>
    <row r="36" spans="1:13">
      <c r="A36" s="20" t="s">
        <v>40</v>
      </c>
      <c r="B36" s="12"/>
      <c r="C36" s="25">
        <v>1512874.09</v>
      </c>
      <c r="D36" s="14">
        <v>449867.56</v>
      </c>
      <c r="E36" s="14">
        <v>0</v>
      </c>
      <c r="F36" s="14"/>
      <c r="G36" s="33">
        <v>51689276.77</v>
      </c>
      <c r="H36" s="12"/>
      <c r="I36" s="25">
        <v>1219042.41</v>
      </c>
      <c r="J36" s="14">
        <v>2749507.79</v>
      </c>
      <c r="K36" s="14">
        <v>3968550.2</v>
      </c>
      <c r="L36" s="14"/>
      <c r="M36" s="33">
        <v>3968550.2</v>
      </c>
    </row>
    <row r="37" spans="1:13">
      <c r="A37" s="20" t="s">
        <v>41</v>
      </c>
      <c r="B37" s="12"/>
      <c r="C37" s="25">
        <v>1507553.79</v>
      </c>
      <c r="D37" s="14">
        <v>297212.44</v>
      </c>
      <c r="E37" s="14">
        <v>0</v>
      </c>
      <c r="F37" s="14"/>
      <c r="G37" s="33">
        <v>63616773.32</v>
      </c>
      <c r="H37" s="12"/>
      <c r="I37" s="25">
        <v>568535.44</v>
      </c>
      <c r="J37" s="14">
        <v>2623814.33</v>
      </c>
      <c r="K37" s="14">
        <v>3192349.77</v>
      </c>
      <c r="L37" s="14"/>
      <c r="M37" s="33">
        <v>3192349.77</v>
      </c>
    </row>
    <row r="38" spans="1:13">
      <c r="A38" s="20" t="s">
        <v>42</v>
      </c>
      <c r="B38" s="12"/>
      <c r="C38" s="25">
        <v>397058.98</v>
      </c>
      <c r="D38" s="14">
        <v>0</v>
      </c>
      <c r="E38" s="14"/>
      <c r="F38" s="14"/>
      <c r="G38" s="33">
        <v>68926767.02</v>
      </c>
      <c r="H38" s="12"/>
      <c r="I38" s="25">
        <v>37608.88</v>
      </c>
      <c r="J38" s="14">
        <v>0</v>
      </c>
      <c r="K38" s="14">
        <v>37608.88</v>
      </c>
      <c r="L38" s="14"/>
      <c r="M38" s="33">
        <v>37608.88</v>
      </c>
    </row>
    <row r="39" spans="1:13">
      <c r="A39" s="20" t="s">
        <v>51</v>
      </c>
      <c r="B39" s="12"/>
      <c r="C39" s="24"/>
      <c r="D39" s="12"/>
      <c r="E39" s="12"/>
      <c r="F39" s="12"/>
      <c r="G39" s="32"/>
      <c r="H39" s="12"/>
      <c r="I39" s="24"/>
      <c r="J39" s="12"/>
      <c r="K39" s="12"/>
      <c r="L39" s="12"/>
      <c r="M39" s="32"/>
    </row>
    <row r="40" spans="1:1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34" t="str">
        <f>SUM(G36:G39)</f>
        <v>0</v>
      </c>
      <c r="H40" s="12"/>
      <c r="I40" s="26" t="str">
        <f>SUM(I36:I39)</f>
        <v>0</v>
      </c>
      <c r="J40" s="15" t="str">
        <f>SUM(J36:J39)</f>
        <v>0</v>
      </c>
      <c r="K40" s="15" t="str">
        <f>SUM(K36:K39)</f>
        <v>0</v>
      </c>
      <c r="L40" s="15" t="str">
        <f>SUM(L36:L39)</f>
        <v>0</v>
      </c>
      <c r="M40" s="34" t="str">
        <f>SUM(M36:M39)</f>
        <v>0</v>
      </c>
    </row>
    <row r="41" spans="1:13">
      <c r="A41" s="18"/>
      <c r="B41" s="12"/>
      <c r="C41" s="24"/>
      <c r="D41" s="12"/>
      <c r="E41" s="12"/>
      <c r="F41" s="12"/>
      <c r="G41" s="32"/>
      <c r="H41" s="12"/>
      <c r="I41" s="24"/>
      <c r="J41" s="12"/>
      <c r="K41" s="12"/>
      <c r="L41" s="12"/>
      <c r="M41" s="32"/>
    </row>
    <row r="42" spans="1:13">
      <c r="A42" s="19" t="s">
        <v>53</v>
      </c>
      <c r="B42" s="12"/>
      <c r="C42" s="24"/>
      <c r="D42" s="12"/>
      <c r="E42" s="12"/>
      <c r="F42" s="12"/>
      <c r="G42" s="32"/>
      <c r="H42" s="12"/>
      <c r="I42" s="24"/>
      <c r="J42" s="12"/>
      <c r="K42" s="12"/>
      <c r="L42" s="12"/>
      <c r="M42" s="32"/>
    </row>
    <row r="43" spans="1:13">
      <c r="A43" s="20" t="s">
        <v>40</v>
      </c>
      <c r="B43" s="12"/>
      <c r="C43" s="25">
        <v>5090537</v>
      </c>
      <c r="D43" s="14">
        <v>1068226</v>
      </c>
      <c r="E43" s="14">
        <v>7888112</v>
      </c>
      <c r="F43" s="14">
        <v>5602080</v>
      </c>
      <c r="G43" s="33">
        <v>27241543</v>
      </c>
      <c r="H43" s="12"/>
      <c r="I43" s="25">
        <v>2344201</v>
      </c>
      <c r="J43" s="14">
        <v>4775457</v>
      </c>
      <c r="K43" s="14">
        <v>7119658</v>
      </c>
      <c r="L43" s="14">
        <v>20121885</v>
      </c>
      <c r="M43" s="33">
        <v>27241543</v>
      </c>
    </row>
    <row r="44" spans="1:13">
      <c r="A44" s="20" t="s">
        <v>41</v>
      </c>
      <c r="B44" s="12"/>
      <c r="C44" s="25">
        <v>6190191</v>
      </c>
      <c r="D44" s="14">
        <v>1125048</v>
      </c>
      <c r="E44" s="14">
        <v>7844533</v>
      </c>
      <c r="F44" s="14">
        <v>5301590</v>
      </c>
      <c r="G44" s="33">
        <v>28138809</v>
      </c>
      <c r="H44" s="12"/>
      <c r="I44" s="25">
        <v>2155008</v>
      </c>
      <c r="J44" s="14">
        <v>4457638</v>
      </c>
      <c r="K44" s="14">
        <v>6612646</v>
      </c>
      <c r="L44" s="14">
        <v>21526163</v>
      </c>
      <c r="M44" s="33">
        <v>28138809</v>
      </c>
    </row>
    <row r="45" spans="1:13">
      <c r="A45" s="20" t="s">
        <v>42</v>
      </c>
      <c r="B45" s="12"/>
      <c r="C45" s="25">
        <v>4690042</v>
      </c>
      <c r="D45" s="14">
        <v>1627664</v>
      </c>
      <c r="E45" s="14">
        <v>7800954</v>
      </c>
      <c r="F45" s="14">
        <v>4996857</v>
      </c>
      <c r="G45" s="33">
        <v>25542954</v>
      </c>
      <c r="H45" s="12"/>
      <c r="I45" s="25">
        <v>2333181</v>
      </c>
      <c r="J45" s="14">
        <v>4135331</v>
      </c>
      <c r="K45" s="14">
        <v>6468512</v>
      </c>
      <c r="L45" s="14">
        <v>19074442</v>
      </c>
      <c r="M45" s="33">
        <v>25542954</v>
      </c>
    </row>
    <row r="46" spans="1:13">
      <c r="A46" s="20" t="s">
        <v>43</v>
      </c>
      <c r="B46" s="12"/>
      <c r="C46" s="25">
        <v>3858542</v>
      </c>
      <c r="D46" s="14">
        <v>1684385</v>
      </c>
      <c r="E46" s="14">
        <v>7757376</v>
      </c>
      <c r="F46" s="14">
        <v>4687824</v>
      </c>
      <c r="G46" s="33">
        <v>24473165</v>
      </c>
      <c r="H46" s="12"/>
      <c r="I46" s="25">
        <v>2141475</v>
      </c>
      <c r="J46" s="14">
        <v>3607960</v>
      </c>
      <c r="K46" s="14">
        <v>5749435</v>
      </c>
      <c r="L46" s="14">
        <v>18723730</v>
      </c>
      <c r="M46" s="33">
        <v>24473165</v>
      </c>
    </row>
    <row r="47" spans="1:1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34" t="str">
        <f>SUM(G43:G46)</f>
        <v>0</v>
      </c>
      <c r="H47" s="12"/>
      <c r="I47" s="26" t="str">
        <f>SUM(I43:I46)</f>
        <v>0</v>
      </c>
      <c r="J47" s="15" t="str">
        <f>SUM(J43:J46)</f>
        <v>0</v>
      </c>
      <c r="K47" s="15" t="str">
        <f>SUM(K43:K46)</f>
        <v>0</v>
      </c>
      <c r="L47" s="15" t="str">
        <f>SUM(L43:L46)</f>
        <v>0</v>
      </c>
      <c r="M47" s="34" t="str">
        <f>SUM(M43:M46)</f>
        <v>0</v>
      </c>
    </row>
    <row r="48" spans="1:13">
      <c r="A48" s="18"/>
      <c r="B48" s="12"/>
      <c r="C48" s="24"/>
      <c r="D48" s="12"/>
      <c r="E48" s="12"/>
      <c r="F48" s="12"/>
      <c r="G48" s="32"/>
      <c r="H48" s="12"/>
      <c r="I48" s="24"/>
      <c r="J48" s="12"/>
      <c r="K48" s="12"/>
      <c r="L48" s="12"/>
      <c r="M48" s="32"/>
    </row>
    <row r="49" spans="1:13">
      <c r="A49" s="19" t="s">
        <v>54</v>
      </c>
      <c r="B49" s="12"/>
      <c r="C49" s="24"/>
      <c r="D49" s="12"/>
      <c r="E49" s="12"/>
      <c r="F49" s="12"/>
      <c r="G49" s="32"/>
      <c r="H49" s="12"/>
      <c r="I49" s="24"/>
      <c r="J49" s="12"/>
      <c r="K49" s="12"/>
      <c r="L49" s="12"/>
      <c r="M49" s="32"/>
    </row>
    <row r="50" spans="1:13">
      <c r="A50" s="20" t="s">
        <v>40</v>
      </c>
      <c r="B50" s="12"/>
      <c r="C50" s="25">
        <v>6546167</v>
      </c>
      <c r="D50" s="14">
        <v>4721377</v>
      </c>
      <c r="E50" s="14">
        <v>146275</v>
      </c>
      <c r="F50" s="14">
        <v>5522316</v>
      </c>
      <c r="G50" s="33">
        <v>25754369</v>
      </c>
      <c r="H50" s="12"/>
      <c r="I50" s="25">
        <v>4096337</v>
      </c>
      <c r="J50" s="14">
        <v>3976448</v>
      </c>
      <c r="K50" s="14">
        <v>8072785</v>
      </c>
      <c r="L50" s="14">
        <v>17681584</v>
      </c>
      <c r="M50" s="33">
        <v>25754369</v>
      </c>
    </row>
    <row r="51" spans="1:13">
      <c r="A51" s="20" t="s">
        <v>41</v>
      </c>
      <c r="B51" s="12"/>
      <c r="C51" s="25">
        <v>7622194</v>
      </c>
      <c r="D51" s="14">
        <v>4645182</v>
      </c>
      <c r="E51" s="14">
        <v>106452</v>
      </c>
      <c r="F51" s="14">
        <v>5051372</v>
      </c>
      <c r="G51" s="33">
        <v>26661547</v>
      </c>
      <c r="H51" s="12"/>
      <c r="I51" s="25">
        <v>4119004</v>
      </c>
      <c r="J51" s="14">
        <v>3470767</v>
      </c>
      <c r="K51" s="14">
        <v>7589771</v>
      </c>
      <c r="L51" s="14">
        <v>19071776</v>
      </c>
      <c r="M51" s="33">
        <v>26661547</v>
      </c>
    </row>
    <row r="52" spans="1:13">
      <c r="A52" s="20" t="s">
        <v>42</v>
      </c>
      <c r="B52" s="12"/>
      <c r="C52" s="25">
        <v>8548187</v>
      </c>
      <c r="D52" s="14">
        <v>4725573</v>
      </c>
      <c r="E52" s="14">
        <v>66630</v>
      </c>
      <c r="F52" s="14">
        <v>4574542</v>
      </c>
      <c r="G52" s="33">
        <v>25890600</v>
      </c>
      <c r="H52" s="12"/>
      <c r="I52" s="25">
        <v>4358297</v>
      </c>
      <c r="J52" s="14">
        <v>2958763</v>
      </c>
      <c r="K52" s="14">
        <v>7317060</v>
      </c>
      <c r="L52" s="14">
        <v>18573540</v>
      </c>
      <c r="M52" s="33">
        <v>25890600</v>
      </c>
    </row>
    <row r="53" spans="1:13">
      <c r="A53" s="20" t="s">
        <v>43</v>
      </c>
      <c r="B53" s="12"/>
      <c r="C53" s="25">
        <v>8256372</v>
      </c>
      <c r="D53" s="14">
        <v>4505486</v>
      </c>
      <c r="E53" s="14">
        <v>26809</v>
      </c>
      <c r="F53" s="14">
        <v>4091753</v>
      </c>
      <c r="G53" s="33">
        <v>24335959</v>
      </c>
      <c r="H53" s="12"/>
      <c r="I53" s="25">
        <v>3846725</v>
      </c>
      <c r="J53" s="14">
        <v>2184255</v>
      </c>
      <c r="K53" s="14">
        <v>6030980</v>
      </c>
      <c r="L53" s="14">
        <v>18304979</v>
      </c>
      <c r="M53" s="33">
        <v>24335959</v>
      </c>
    </row>
    <row r="54" spans="1:1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34" t="str">
        <f>SUM(G50:G53)</f>
        <v>0</v>
      </c>
      <c r="H54" s="12"/>
      <c r="I54" s="26" t="str">
        <f>SUM(I50:I53)</f>
        <v>0</v>
      </c>
      <c r="J54" s="15" t="str">
        <f>SUM(J50:J53)</f>
        <v>0</v>
      </c>
      <c r="K54" s="15" t="str">
        <f>SUM(K50:K53)</f>
        <v>0</v>
      </c>
      <c r="L54" s="15" t="str">
        <f>SUM(L50:L53)</f>
        <v>0</v>
      </c>
      <c r="M54" s="34" t="str">
        <f>SUM(M50:M53)</f>
        <v>0</v>
      </c>
    </row>
    <row r="55" spans="1:13">
      <c r="A55" s="18"/>
      <c r="B55" s="12"/>
      <c r="C55" s="24"/>
      <c r="D55" s="12"/>
      <c r="E55" s="12"/>
      <c r="F55" s="12"/>
      <c r="G55" s="32"/>
      <c r="H55" s="12"/>
      <c r="I55" s="24"/>
      <c r="J55" s="12"/>
      <c r="K55" s="12"/>
      <c r="L55" s="12"/>
      <c r="M55" s="32"/>
    </row>
    <row r="56" spans="1:13">
      <c r="A56" s="19" t="s">
        <v>55</v>
      </c>
      <c r="B56" s="12"/>
      <c r="C56" s="24"/>
      <c r="D56" s="12"/>
      <c r="E56" s="12"/>
      <c r="F56" s="12"/>
      <c r="G56" s="32"/>
      <c r="H56" s="12"/>
      <c r="I56" s="24"/>
      <c r="J56" s="12"/>
      <c r="K56" s="12"/>
      <c r="L56" s="12"/>
      <c r="M56" s="32"/>
    </row>
    <row r="57" spans="1:13">
      <c r="A57" s="20" t="s">
        <v>40</v>
      </c>
      <c r="B57" s="12"/>
      <c r="C57" s="25">
        <v>9123918</v>
      </c>
      <c r="D57" s="14">
        <v>5190566</v>
      </c>
      <c r="E57" s="14">
        <v>15084988</v>
      </c>
      <c r="F57" s="14"/>
      <c r="G57" s="33">
        <v>38816649</v>
      </c>
      <c r="H57" s="12"/>
      <c r="I57" s="25">
        <v>4269666</v>
      </c>
      <c r="J57" s="14">
        <v>613842</v>
      </c>
      <c r="K57" s="14">
        <v>4883508</v>
      </c>
      <c r="L57" s="14">
        <v>33933141</v>
      </c>
      <c r="M57" s="33">
        <v>38816649</v>
      </c>
    </row>
    <row r="58" spans="1:13">
      <c r="A58" s="20" t="s">
        <v>41</v>
      </c>
      <c r="B58" s="12"/>
      <c r="C58" s="25">
        <v>10814117</v>
      </c>
      <c r="D58" s="14">
        <v>5265738</v>
      </c>
      <c r="E58" s="14">
        <v>15048836</v>
      </c>
      <c r="F58" s="14"/>
      <c r="G58" s="33">
        <v>40479433</v>
      </c>
      <c r="H58" s="12"/>
      <c r="I58" s="25">
        <v>3610313</v>
      </c>
      <c r="J58" s="14">
        <v>613843</v>
      </c>
      <c r="K58" s="14">
        <v>4224156</v>
      </c>
      <c r="L58" s="14">
        <v>36255277</v>
      </c>
      <c r="M58" s="33">
        <v>40479433</v>
      </c>
    </row>
    <row r="59" spans="1:13">
      <c r="A59" s="20" t="s">
        <v>42</v>
      </c>
      <c r="B59" s="12"/>
      <c r="C59" s="25">
        <v>9186443</v>
      </c>
      <c r="D59" s="14">
        <v>5902184</v>
      </c>
      <c r="E59" s="14">
        <v>15012686</v>
      </c>
      <c r="F59" s="14"/>
      <c r="G59" s="33">
        <v>38857838</v>
      </c>
      <c r="H59" s="12"/>
      <c r="I59" s="25">
        <v>3756525</v>
      </c>
      <c r="J59" s="14">
        <v>613843</v>
      </c>
      <c r="K59" s="14">
        <v>4370368</v>
      </c>
      <c r="L59" s="14">
        <v>34487470</v>
      </c>
      <c r="M59" s="33">
        <v>38857838</v>
      </c>
    </row>
    <row r="60" spans="1:13">
      <c r="A60" s="20" t="s">
        <v>43</v>
      </c>
      <c r="B60" s="12"/>
      <c r="C60" s="25">
        <v>7981687</v>
      </c>
      <c r="D60" s="14">
        <v>6029943</v>
      </c>
      <c r="E60" s="14">
        <v>14976533</v>
      </c>
      <c r="F60" s="14"/>
      <c r="G60" s="33">
        <v>37840754</v>
      </c>
      <c r="H60" s="12"/>
      <c r="I60" s="25">
        <v>3265114</v>
      </c>
      <c r="J60" s="14">
        <v>306921</v>
      </c>
      <c r="K60" s="14">
        <v>3572035</v>
      </c>
      <c r="L60" s="14">
        <v>34268719</v>
      </c>
      <c r="M60" s="33">
        <v>37840754</v>
      </c>
    </row>
    <row r="61" spans="1:1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34" t="str">
        <f>SUM(G57:G60)</f>
        <v>0</v>
      </c>
      <c r="H61" s="12"/>
      <c r="I61" s="26" t="str">
        <f>SUM(I57:I60)</f>
        <v>0</v>
      </c>
      <c r="J61" s="15" t="str">
        <f>SUM(J57:J60)</f>
        <v>0</v>
      </c>
      <c r="K61" s="15" t="str">
        <f>SUM(K57:K60)</f>
        <v>0</v>
      </c>
      <c r="L61" s="15" t="str">
        <f>SUM(L57:L60)</f>
        <v>0</v>
      </c>
      <c r="M61" s="34" t="str">
        <f>SUM(M57:M60)</f>
        <v>0</v>
      </c>
    </row>
    <row r="62" spans="1:13">
      <c r="A62" s="18"/>
      <c r="B62" s="12"/>
      <c r="C62" s="24"/>
      <c r="D62" s="12"/>
      <c r="E62" s="12"/>
      <c r="F62" s="12"/>
      <c r="G62" s="32"/>
      <c r="H62" s="12"/>
      <c r="I62" s="24"/>
      <c r="J62" s="12"/>
      <c r="K62" s="12"/>
      <c r="L62" s="12"/>
      <c r="M62" s="32"/>
    </row>
    <row r="63" spans="1:13">
      <c r="A63" s="19" t="s">
        <v>56</v>
      </c>
      <c r="B63" s="12"/>
      <c r="C63" s="24"/>
      <c r="D63" s="12"/>
      <c r="E63" s="12"/>
      <c r="F63" s="12"/>
      <c r="G63" s="32"/>
      <c r="H63" s="12"/>
      <c r="I63" s="24"/>
      <c r="J63" s="12"/>
      <c r="K63" s="12"/>
      <c r="L63" s="12"/>
      <c r="M63" s="32"/>
    </row>
    <row r="64" spans="1:13">
      <c r="A64" s="20" t="s">
        <v>40</v>
      </c>
      <c r="B64" s="12"/>
      <c r="C64" s="25">
        <v>-643717</v>
      </c>
      <c r="D64" s="14">
        <v>339336</v>
      </c>
      <c r="E64" s="14"/>
      <c r="F64" s="14">
        <v>291285</v>
      </c>
      <c r="G64" s="33">
        <v>3396190</v>
      </c>
      <c r="H64" s="12"/>
      <c r="I64" s="25">
        <v>-11469370</v>
      </c>
      <c r="J64" s="14">
        <v>226683</v>
      </c>
      <c r="K64" s="14">
        <v>-11242687</v>
      </c>
      <c r="L64" s="14">
        <v>14638877</v>
      </c>
      <c r="M64" s="33">
        <v>3396190</v>
      </c>
    </row>
    <row r="65" spans="1:13">
      <c r="A65" s="20" t="s">
        <v>41</v>
      </c>
      <c r="B65" s="12"/>
      <c r="C65" s="25">
        <v>-708018</v>
      </c>
      <c r="D65" s="14">
        <v>341150</v>
      </c>
      <c r="E65" s="14"/>
      <c r="F65" s="14">
        <v>315538</v>
      </c>
      <c r="G65" s="33">
        <v>2601105</v>
      </c>
      <c r="H65" s="12"/>
      <c r="I65" s="25">
        <v>-12583399</v>
      </c>
      <c r="J65" s="14">
        <v>221735</v>
      </c>
      <c r="K65" s="14">
        <v>-12361664</v>
      </c>
      <c r="L65" s="14">
        <v>14962769</v>
      </c>
      <c r="M65" s="33">
        <v>2601105</v>
      </c>
    </row>
    <row r="66" spans="1:13">
      <c r="A66" s="20" t="s">
        <v>42</v>
      </c>
      <c r="B66" s="12"/>
      <c r="C66" s="25">
        <v>-703194</v>
      </c>
      <c r="D66" s="14">
        <v>372655</v>
      </c>
      <c r="E66" s="14"/>
      <c r="F66" s="14">
        <v>327660</v>
      </c>
      <c r="G66" s="33">
        <v>3063031</v>
      </c>
      <c r="H66" s="12"/>
      <c r="I66" s="25">
        <v>-12609982</v>
      </c>
      <c r="J66" s="14">
        <v>216785</v>
      </c>
      <c r="K66" s="14">
        <v>-12393197</v>
      </c>
      <c r="L66" s="14">
        <v>15456228</v>
      </c>
      <c r="M66" s="33">
        <v>3063031</v>
      </c>
    </row>
    <row r="67" spans="1:13">
      <c r="A67" s="20" t="s">
        <v>43</v>
      </c>
      <c r="B67" s="12"/>
      <c r="C67" s="25">
        <v>-633302</v>
      </c>
      <c r="D67" s="14">
        <v>455990</v>
      </c>
      <c r="E67" s="14"/>
      <c r="F67" s="14">
        <v>315573</v>
      </c>
      <c r="G67" s="33">
        <v>2917582</v>
      </c>
      <c r="H67" s="12"/>
      <c r="I67" s="25">
        <v>-12954885</v>
      </c>
      <c r="J67" s="14">
        <v>211837</v>
      </c>
      <c r="K67" s="14">
        <v>-12743048</v>
      </c>
      <c r="L67" s="14">
        <v>15660630</v>
      </c>
      <c r="M67" s="33">
        <v>2917582</v>
      </c>
    </row>
    <row r="68" spans="1:1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34" t="str">
        <f>SUM(G64:G67)</f>
        <v>0</v>
      </c>
      <c r="H68" s="12"/>
      <c r="I68" s="26" t="str">
        <f>SUM(I64:I67)</f>
        <v>0</v>
      </c>
      <c r="J68" s="15" t="str">
        <f>SUM(J64:J67)</f>
        <v>0</v>
      </c>
      <c r="K68" s="15" t="str">
        <f>SUM(K64:K67)</f>
        <v>0</v>
      </c>
      <c r="L68" s="15" t="str">
        <f>SUM(L64:L67)</f>
        <v>0</v>
      </c>
      <c r="M68" s="34" t="str">
        <f>SUM(M64:M67)</f>
        <v>0</v>
      </c>
    </row>
    <row r="69" spans="1:13">
      <c r="A69" s="18"/>
      <c r="B69" s="12"/>
      <c r="C69" s="24"/>
      <c r="D69" s="12"/>
      <c r="E69" s="12"/>
      <c r="F69" s="12"/>
      <c r="G69" s="32"/>
      <c r="H69" s="12"/>
      <c r="I69" s="24"/>
      <c r="J69" s="12"/>
      <c r="K69" s="12"/>
      <c r="L69" s="12"/>
      <c r="M69" s="32"/>
    </row>
    <row r="70" spans="1:13">
      <c r="A70" s="19" t="s">
        <v>57</v>
      </c>
      <c r="B70" s="12"/>
      <c r="C70" s="24"/>
      <c r="D70" s="12"/>
      <c r="E70" s="12"/>
      <c r="F70" s="12"/>
      <c r="G70" s="32"/>
      <c r="H70" s="12"/>
      <c r="I70" s="24"/>
      <c r="J70" s="12"/>
      <c r="K70" s="12"/>
      <c r="L70" s="12"/>
      <c r="M70" s="32"/>
    </row>
    <row r="71" spans="1:13">
      <c r="A71" s="20" t="s">
        <v>40</v>
      </c>
      <c r="B71" s="12"/>
      <c r="C71" s="25">
        <v>408858.52</v>
      </c>
      <c r="D71" s="14">
        <v>727957.37</v>
      </c>
      <c r="E71" s="14"/>
      <c r="F71" s="14">
        <v>21602.75</v>
      </c>
      <c r="G71" s="33">
        <v>3697576.1</v>
      </c>
      <c r="H71" s="12"/>
      <c r="I71" s="25">
        <v>3551549.47</v>
      </c>
      <c r="J71" s="14">
        <v>1178198.87</v>
      </c>
      <c r="K71" s="14">
        <v>4729748.34</v>
      </c>
      <c r="L71" s="14">
        <v>-1032172.24</v>
      </c>
      <c r="M71" s="33">
        <v>3697576.1</v>
      </c>
    </row>
    <row r="72" spans="1:13">
      <c r="A72" s="20" t="s">
        <v>41</v>
      </c>
      <c r="B72" s="12"/>
      <c r="C72" s="25">
        <v>466999.58</v>
      </c>
      <c r="D72" s="14">
        <v>700568.57</v>
      </c>
      <c r="E72" s="14"/>
      <c r="F72" s="14">
        <v>25256.44</v>
      </c>
      <c r="G72" s="33">
        <v>3542493.02</v>
      </c>
      <c r="H72" s="12"/>
      <c r="I72" s="25">
        <v>3290499.57</v>
      </c>
      <c r="J72" s="14">
        <v>1110508.52</v>
      </c>
      <c r="K72" s="14">
        <v>4401008.09</v>
      </c>
      <c r="L72" s="14">
        <v>-858515.07</v>
      </c>
      <c r="M72" s="33">
        <v>3542493.02</v>
      </c>
    </row>
    <row r="73" spans="1:13">
      <c r="A73" s="20" t="s">
        <v>42</v>
      </c>
      <c r="B73" s="12"/>
      <c r="C73" s="25">
        <v>526334.13</v>
      </c>
      <c r="D73" s="14">
        <v>675239.76</v>
      </c>
      <c r="E73" s="14"/>
      <c r="F73" s="14">
        <v>28948.78</v>
      </c>
      <c r="G73" s="33">
        <v>3607759.59</v>
      </c>
      <c r="H73" s="12"/>
      <c r="I73" s="25">
        <v>2919729.34</v>
      </c>
      <c r="J73" s="14">
        <v>1102818.17</v>
      </c>
      <c r="K73" s="14">
        <v>4022547.51</v>
      </c>
      <c r="L73" s="14">
        <v>-414787.92</v>
      </c>
      <c r="M73" s="33">
        <v>3607759.59</v>
      </c>
    </row>
    <row r="74" spans="1:13">
      <c r="A74" s="20" t="s">
        <v>43</v>
      </c>
      <c r="B74" s="12"/>
      <c r="C74" s="25">
        <v>254111.28</v>
      </c>
      <c r="D74" s="14">
        <v>640886.74</v>
      </c>
      <c r="E74" s="14"/>
      <c r="F74" s="14">
        <v>32641.12</v>
      </c>
      <c r="G74" s="33">
        <v>2887445.18</v>
      </c>
      <c r="H74" s="12"/>
      <c r="I74" s="25">
        <v>2324463.52</v>
      </c>
      <c r="J74" s="14">
        <v>1095127.82</v>
      </c>
      <c r="K74" s="14">
        <v>3419591.34</v>
      </c>
      <c r="L74" s="14">
        <v>-532146.16</v>
      </c>
      <c r="M74" s="33">
        <v>2887445.18</v>
      </c>
    </row>
    <row r="75" spans="1:1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34" t="str">
        <f>SUM(G71:G74)</f>
        <v>0</v>
      </c>
      <c r="H75" s="12"/>
      <c r="I75" s="26" t="str">
        <f>SUM(I71:I74)</f>
        <v>0</v>
      </c>
      <c r="J75" s="15" t="str">
        <f>SUM(J71:J74)</f>
        <v>0</v>
      </c>
      <c r="K75" s="15" t="str">
        <f>SUM(K71:K74)</f>
        <v>0</v>
      </c>
      <c r="L75" s="15" t="str">
        <f>SUM(L71:L74)</f>
        <v>0</v>
      </c>
      <c r="M75" s="34" t="str">
        <f>SUM(M71:M74)</f>
        <v>0</v>
      </c>
    </row>
    <row r="76" spans="1:13">
      <c r="A76" s="18"/>
      <c r="B76" s="12"/>
      <c r="C76" s="24"/>
      <c r="D76" s="12"/>
      <c r="E76" s="12"/>
      <c r="F76" s="12"/>
      <c r="G76" s="32"/>
      <c r="H76" s="12"/>
      <c r="I76" s="24"/>
      <c r="J76" s="12"/>
      <c r="K76" s="12"/>
      <c r="L76" s="12"/>
      <c r="M76" s="32"/>
    </row>
    <row r="77" spans="1:13">
      <c r="A77" s="19" t="s">
        <v>58</v>
      </c>
      <c r="B77" s="12"/>
      <c r="C77" s="24"/>
      <c r="D77" s="12"/>
      <c r="E77" s="12"/>
      <c r="F77" s="12"/>
      <c r="G77" s="32"/>
      <c r="H77" s="12"/>
      <c r="I77" s="24"/>
      <c r="J77" s="12"/>
      <c r="K77" s="12"/>
      <c r="L77" s="12"/>
      <c r="M77" s="32"/>
    </row>
    <row r="78" spans="1:13">
      <c r="A78" s="20" t="s">
        <v>40</v>
      </c>
      <c r="B78" s="12"/>
      <c r="C78" s="25">
        <v>-114274.44</v>
      </c>
      <c r="D78" s="14">
        <v>264930.86</v>
      </c>
      <c r="E78" s="14"/>
      <c r="F78" s="14"/>
      <c r="G78" s="33">
        <v>1636137.18</v>
      </c>
      <c r="H78" s="12"/>
      <c r="I78" s="25">
        <v>2448404.67</v>
      </c>
      <c r="J78" s="14">
        <v>648286.66</v>
      </c>
      <c r="K78" s="14">
        <v>3096691.33</v>
      </c>
      <c r="L78" s="14">
        <v>-1460554.15</v>
      </c>
      <c r="M78" s="33">
        <v>1636137.18</v>
      </c>
    </row>
    <row r="79" spans="1:13">
      <c r="A79" s="20" t="s">
        <v>41</v>
      </c>
      <c r="B79" s="12"/>
      <c r="C79" s="25">
        <v>-164086.48</v>
      </c>
      <c r="D79" s="14">
        <v>230584.6</v>
      </c>
      <c r="E79" s="14"/>
      <c r="F79" s="14"/>
      <c r="G79" s="33">
        <v>1396500.37</v>
      </c>
      <c r="H79" s="12"/>
      <c r="I79" s="25">
        <v>2430068.52</v>
      </c>
      <c r="J79" s="14">
        <v>301377.05</v>
      </c>
      <c r="K79" s="14">
        <v>2731445.57</v>
      </c>
      <c r="L79" s="14">
        <v>-1334945.2</v>
      </c>
      <c r="M79" s="33">
        <v>1396500.37</v>
      </c>
    </row>
    <row r="80" spans="1:13">
      <c r="A80" s="20" t="s">
        <v>42</v>
      </c>
      <c r="B80" s="12"/>
      <c r="C80" s="25">
        <v>-188144.39</v>
      </c>
      <c r="D80" s="14">
        <v>211373.65</v>
      </c>
      <c r="E80" s="14"/>
      <c r="F80" s="14"/>
      <c r="G80" s="33">
        <v>1237791.65</v>
      </c>
      <c r="H80" s="12"/>
      <c r="I80" s="25">
        <v>2193016.24</v>
      </c>
      <c r="J80" s="14">
        <v>310099.31</v>
      </c>
      <c r="K80" s="14">
        <v>2503115.55</v>
      </c>
      <c r="L80" s="14">
        <v>-1265323.9</v>
      </c>
      <c r="M80" s="33">
        <v>1237791.65</v>
      </c>
    </row>
    <row r="81" spans="1:13">
      <c r="A81" s="20" t="s">
        <v>43</v>
      </c>
      <c r="B81" s="12"/>
      <c r="C81" s="25">
        <v>197759.7</v>
      </c>
      <c r="D81" s="14">
        <v>190550.52</v>
      </c>
      <c r="E81" s="14"/>
      <c r="F81" s="14"/>
      <c r="G81" s="33">
        <v>1100368.17</v>
      </c>
      <c r="H81" s="12"/>
      <c r="I81" s="25">
        <v>1888625.29</v>
      </c>
      <c r="J81" s="14">
        <v>318821.57</v>
      </c>
      <c r="K81" s="14">
        <v>2207446.86</v>
      </c>
      <c r="L81" s="14">
        <v>-1107078.69</v>
      </c>
      <c r="M81" s="33">
        <v>1100368.17</v>
      </c>
    </row>
    <row r="82" spans="1:1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34" t="str">
        <f>SUM(G78:G81)</f>
        <v>0</v>
      </c>
      <c r="H82" s="12"/>
      <c r="I82" s="26" t="str">
        <f>SUM(I78:I81)</f>
        <v>0</v>
      </c>
      <c r="J82" s="15" t="str">
        <f>SUM(J78:J81)</f>
        <v>0</v>
      </c>
      <c r="K82" s="15" t="str">
        <f>SUM(K78:K81)</f>
        <v>0</v>
      </c>
      <c r="L82" s="15" t="str">
        <f>SUM(L78:L81)</f>
        <v>0</v>
      </c>
      <c r="M82" s="34" t="str">
        <f>SUM(M78:M81)</f>
        <v>0</v>
      </c>
    </row>
    <row r="83" spans="1:13">
      <c r="A83" s="18"/>
      <c r="B83" s="12"/>
      <c r="C83" s="24"/>
      <c r="D83" s="12"/>
      <c r="E83" s="12"/>
      <c r="F83" s="12"/>
      <c r="G83" s="32"/>
      <c r="H83" s="12"/>
      <c r="I83" s="24"/>
      <c r="J83" s="12"/>
      <c r="K83" s="12"/>
      <c r="L83" s="12"/>
      <c r="M83" s="32"/>
    </row>
    <row r="84" spans="1:13">
      <c r="A84" s="19" t="s">
        <v>59</v>
      </c>
      <c r="B84" s="12"/>
      <c r="C84" s="24"/>
      <c r="D84" s="12"/>
      <c r="E84" s="12"/>
      <c r="F84" s="12"/>
      <c r="G84" s="32"/>
      <c r="H84" s="12"/>
      <c r="I84" s="24"/>
      <c r="J84" s="12"/>
      <c r="K84" s="12"/>
      <c r="L84" s="12"/>
      <c r="M84" s="32"/>
    </row>
    <row r="85" spans="1:13">
      <c r="A85" s="20" t="s">
        <v>40</v>
      </c>
      <c r="B85" s="12"/>
      <c r="C85" s="25">
        <v>553932</v>
      </c>
      <c r="D85" s="14">
        <v>11661857</v>
      </c>
      <c r="E85" s="14">
        <v>186112</v>
      </c>
      <c r="F85" s="14">
        <v>6579</v>
      </c>
      <c r="G85" s="33">
        <v>23573847</v>
      </c>
      <c r="H85" s="12"/>
      <c r="I85" s="25">
        <v>2200502</v>
      </c>
      <c r="J85" s="14">
        <v>21120667</v>
      </c>
      <c r="K85" s="14">
        <v>23321169</v>
      </c>
      <c r="L85" s="14">
        <v>252678</v>
      </c>
      <c r="M85" s="33">
        <v>23573847</v>
      </c>
    </row>
    <row r="86" spans="1:13">
      <c r="A86" s="20" t="s">
        <v>41</v>
      </c>
      <c r="B86" s="12"/>
      <c r="C86" s="25">
        <v>508931</v>
      </c>
      <c r="D86" s="14">
        <v>11574990</v>
      </c>
      <c r="E86" s="14">
        <v>181745</v>
      </c>
      <c r="F86" s="14">
        <v>6139</v>
      </c>
      <c r="G86" s="33">
        <v>24219325</v>
      </c>
      <c r="H86" s="12"/>
      <c r="I86" s="25">
        <v>2236370</v>
      </c>
      <c r="J86" s="14">
        <v>22138190</v>
      </c>
      <c r="K86" s="14">
        <v>24374560</v>
      </c>
      <c r="L86" s="14">
        <v>-155231</v>
      </c>
      <c r="M86" s="33">
        <v>24219329</v>
      </c>
    </row>
    <row r="87" spans="1:13">
      <c r="A87" s="20" t="s">
        <v>42</v>
      </c>
      <c r="B87" s="12"/>
      <c r="C87" s="25">
        <v>548759.54</v>
      </c>
      <c r="D87" s="14">
        <v>11372686.33</v>
      </c>
      <c r="E87" s="14">
        <v>172444.66</v>
      </c>
      <c r="F87" s="14">
        <v>5680.84</v>
      </c>
      <c r="G87" s="33">
        <v>25296600.08</v>
      </c>
      <c r="H87" s="12"/>
      <c r="I87" s="25">
        <v>2177632.62</v>
      </c>
      <c r="J87" s="14">
        <v>23664539.48</v>
      </c>
      <c r="K87" s="14">
        <v>25842172.1</v>
      </c>
      <c r="L87" s="14">
        <v>-545572.02</v>
      </c>
      <c r="M87" s="33">
        <v>25296600.08</v>
      </c>
    </row>
    <row r="88" spans="1:13">
      <c r="A88" s="20" t="s">
        <v>43</v>
      </c>
      <c r="B88" s="12"/>
      <c r="C88" s="25">
        <v>579089.61</v>
      </c>
      <c r="D88" s="14">
        <v>11253935.15</v>
      </c>
      <c r="E88" s="14">
        <v>168033.8</v>
      </c>
      <c r="F88" s="14">
        <v>14720.07</v>
      </c>
      <c r="G88" s="33">
        <v>26035698.79</v>
      </c>
      <c r="H88" s="12"/>
      <c r="I88" s="25">
        <v>2555496.43</v>
      </c>
      <c r="J88" s="14">
        <v>24124959.38</v>
      </c>
      <c r="K88" s="14">
        <v>26680455.81</v>
      </c>
      <c r="L88" s="14">
        <v>-644757.02</v>
      </c>
      <c r="M88" s="33">
        <v>26035698.79</v>
      </c>
    </row>
    <row r="89" spans="1:1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34" t="str">
        <f>SUM(G85:G88)</f>
        <v>0</v>
      </c>
      <c r="H89" s="12"/>
      <c r="I89" s="26" t="str">
        <f>SUM(I85:I88)</f>
        <v>0</v>
      </c>
      <c r="J89" s="15" t="str">
        <f>SUM(J85:J88)</f>
        <v>0</v>
      </c>
      <c r="K89" s="15" t="str">
        <f>SUM(K85:K88)</f>
        <v>0</v>
      </c>
      <c r="L89" s="15" t="str">
        <f>SUM(L85:L88)</f>
        <v>0</v>
      </c>
      <c r="M89" s="34" t="str">
        <f>SUM(M85:M88)</f>
        <v>0</v>
      </c>
    </row>
    <row r="90" spans="1:13">
      <c r="A90" s="18"/>
      <c r="B90" s="12"/>
      <c r="C90" s="24"/>
      <c r="D90" s="12"/>
      <c r="E90" s="12"/>
      <c r="F90" s="12"/>
      <c r="G90" s="32"/>
      <c r="H90" s="12"/>
      <c r="I90" s="24"/>
      <c r="J90" s="12"/>
      <c r="K90" s="12"/>
      <c r="L90" s="12"/>
      <c r="M90" s="32"/>
    </row>
    <row r="91" spans="1:13">
      <c r="A91" s="19" t="s">
        <v>60</v>
      </c>
      <c r="B91" s="12"/>
      <c r="C91" s="24"/>
      <c r="D91" s="12"/>
      <c r="E91" s="12"/>
      <c r="F91" s="12"/>
      <c r="G91" s="32"/>
      <c r="H91" s="12"/>
      <c r="I91" s="24"/>
      <c r="J91" s="12"/>
      <c r="K91" s="12"/>
      <c r="L91" s="12"/>
      <c r="M91" s="32"/>
    </row>
    <row r="92" spans="1:13">
      <c r="A92" s="20" t="s">
        <v>40</v>
      </c>
      <c r="B92" s="12"/>
      <c r="C92" s="25">
        <v>106822</v>
      </c>
      <c r="D92" s="14">
        <v>1629714</v>
      </c>
      <c r="E92" s="14">
        <v>122308</v>
      </c>
      <c r="F92" s="14">
        <v>14401900</v>
      </c>
      <c r="G92" s="33">
        <v>19885058</v>
      </c>
      <c r="H92" s="12"/>
      <c r="I92" s="25">
        <v>11306404</v>
      </c>
      <c r="J92" s="14">
        <v>14048057</v>
      </c>
      <c r="K92" s="14">
        <v>25354461</v>
      </c>
      <c r="L92" s="14">
        <v>-5469403</v>
      </c>
      <c r="M92" s="33">
        <v>19885058</v>
      </c>
    </row>
    <row r="93" spans="1:13">
      <c r="A93" s="20" t="s">
        <v>41</v>
      </c>
      <c r="B93" s="12"/>
      <c r="C93" s="25">
        <v>116299</v>
      </c>
      <c r="D93" s="14">
        <v>1572845</v>
      </c>
      <c r="E93" s="14">
        <v>118950</v>
      </c>
      <c r="F93" s="14">
        <v>13660447</v>
      </c>
      <c r="G93" s="33">
        <v>15870816</v>
      </c>
      <c r="H93" s="12"/>
      <c r="I93" s="25">
        <v>10660366</v>
      </c>
      <c r="J93" s="14">
        <v>11007098</v>
      </c>
      <c r="K93" s="14">
        <v>21667464</v>
      </c>
      <c r="L93" s="14">
        <v>-5796648</v>
      </c>
      <c r="M93" s="33">
        <v>15870816</v>
      </c>
    </row>
    <row r="94" spans="1:13">
      <c r="A94" s="20" t="s">
        <v>42</v>
      </c>
      <c r="B94" s="12"/>
      <c r="C94" s="25">
        <v>123227.16</v>
      </c>
      <c r="D94" s="14">
        <v>1684291.73</v>
      </c>
      <c r="E94" s="14">
        <v>-63346.87</v>
      </c>
      <c r="F94" s="14">
        <v>12902231.09</v>
      </c>
      <c r="G94" s="33">
        <v>12019324.06</v>
      </c>
      <c r="H94" s="12"/>
      <c r="I94" s="25">
        <v>7042703.55</v>
      </c>
      <c r="J94" s="14">
        <v>11433709.66</v>
      </c>
      <c r="K94" s="14">
        <v>18476413.21</v>
      </c>
      <c r="L94" s="14">
        <v>-6457089.15</v>
      </c>
      <c r="M94" s="33">
        <v>12019324.06</v>
      </c>
    </row>
    <row r="95" spans="1:13">
      <c r="A95" s="20" t="s">
        <v>43</v>
      </c>
      <c r="B95" s="12"/>
      <c r="C95" s="25">
        <v>129449.29</v>
      </c>
      <c r="D95" s="14">
        <v>1563443.72</v>
      </c>
      <c r="E95" s="14">
        <v>105069.32</v>
      </c>
      <c r="F95" s="14">
        <v>12121819.25</v>
      </c>
      <c r="G95" s="33">
        <v>10179091.67</v>
      </c>
      <c r="H95" s="12"/>
      <c r="I95" s="25">
        <v>7501215.29</v>
      </c>
      <c r="J95" s="14">
        <v>9989200.22</v>
      </c>
      <c r="K95" s="14">
        <v>17490415.51</v>
      </c>
      <c r="L95" s="14">
        <v>-7311323</v>
      </c>
      <c r="M95" s="33">
        <v>10179092.51</v>
      </c>
    </row>
    <row r="96" spans="1:1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34" t="str">
        <f>SUM(G92:G95)</f>
        <v>0</v>
      </c>
      <c r="H96" s="12"/>
      <c r="I96" s="26" t="str">
        <f>SUM(I92:I95)</f>
        <v>0</v>
      </c>
      <c r="J96" s="15" t="str">
        <f>SUM(J92:J95)</f>
        <v>0</v>
      </c>
      <c r="K96" s="15" t="str">
        <f>SUM(K92:K95)</f>
        <v>0</v>
      </c>
      <c r="L96" s="15" t="str">
        <f>SUM(L92:L95)</f>
        <v>0</v>
      </c>
      <c r="M96" s="34" t="str">
        <f>SUM(M92:M95)</f>
        <v>0</v>
      </c>
    </row>
    <row r="97" spans="1:13">
      <c r="A97" s="18"/>
      <c r="B97" s="12"/>
      <c r="C97" s="24"/>
      <c r="D97" s="12"/>
      <c r="E97" s="12"/>
      <c r="F97" s="12"/>
      <c r="G97" s="32"/>
      <c r="H97" s="12"/>
      <c r="I97" s="24"/>
      <c r="J97" s="12"/>
      <c r="K97" s="12"/>
      <c r="L97" s="12"/>
      <c r="M97" s="32"/>
    </row>
    <row r="98" spans="1:13">
      <c r="A98" s="19" t="s">
        <v>61</v>
      </c>
      <c r="B98" s="12"/>
      <c r="C98" s="24"/>
      <c r="D98" s="12"/>
      <c r="E98" s="12"/>
      <c r="F98" s="12"/>
      <c r="G98" s="32"/>
      <c r="H98" s="12"/>
      <c r="I98" s="24"/>
      <c r="J98" s="12"/>
      <c r="K98" s="12"/>
      <c r="L98" s="12"/>
      <c r="M98" s="32"/>
    </row>
    <row r="99" spans="1:13">
      <c r="A99" s="20" t="s">
        <v>40</v>
      </c>
      <c r="B99" s="12"/>
      <c r="C99" s="25">
        <v>124675</v>
      </c>
      <c r="D99" s="14">
        <v>526382</v>
      </c>
      <c r="E99" s="14">
        <v>341503</v>
      </c>
      <c r="F99" s="14">
        <v>75790</v>
      </c>
      <c r="G99" s="33">
        <v>2895553</v>
      </c>
      <c r="H99" s="12"/>
      <c r="I99" s="25">
        <v>1332009</v>
      </c>
      <c r="J99" s="14">
        <v>641179</v>
      </c>
      <c r="K99" s="14">
        <v>1973188</v>
      </c>
      <c r="L99" s="14">
        <v>922364</v>
      </c>
      <c r="M99" s="33">
        <v>2895552</v>
      </c>
    </row>
    <row r="100" spans="1:13">
      <c r="A100" s="20" t="s">
        <v>41</v>
      </c>
      <c r="B100" s="12"/>
      <c r="C100" s="25">
        <v>39627</v>
      </c>
      <c r="D100" s="14">
        <v>600873</v>
      </c>
      <c r="E100" s="14">
        <v>329450</v>
      </c>
      <c r="F100" s="14">
        <v>75790</v>
      </c>
      <c r="G100" s="33">
        <v>2853212</v>
      </c>
      <c r="H100" s="12"/>
      <c r="I100" s="25">
        <v>1192619</v>
      </c>
      <c r="J100" s="14">
        <v>639166</v>
      </c>
      <c r="K100" s="14">
        <v>1831785</v>
      </c>
      <c r="L100" s="14">
        <v>1021427</v>
      </c>
      <c r="M100" s="33">
        <v>2853212</v>
      </c>
    </row>
    <row r="101" spans="1:13">
      <c r="A101" s="20" t="s">
        <v>42</v>
      </c>
      <c r="B101" s="12"/>
      <c r="C101" s="25">
        <v>-68421</v>
      </c>
      <c r="D101" s="14">
        <v>595468</v>
      </c>
      <c r="E101" s="14">
        <v>317397</v>
      </c>
      <c r="F101" s="14">
        <v>75790</v>
      </c>
      <c r="G101" s="33">
        <v>2754026</v>
      </c>
      <c r="H101" s="12"/>
      <c r="I101" s="25">
        <v>603671</v>
      </c>
      <c r="J101" s="14">
        <v>6084</v>
      </c>
      <c r="K101" s="14">
        <v>609755</v>
      </c>
      <c r="L101" s="14">
        <v>2144272</v>
      </c>
      <c r="M101" s="33">
        <v>2754027</v>
      </c>
    </row>
    <row r="102" spans="1:13">
      <c r="A102" s="20" t="s">
        <v>43</v>
      </c>
      <c r="B102" s="12"/>
      <c r="C102" s="25">
        <v>305114</v>
      </c>
      <c r="D102" s="14">
        <v>855281</v>
      </c>
      <c r="E102" s="14">
        <v>305344</v>
      </c>
      <c r="F102" s="14">
        <v>75790</v>
      </c>
      <c r="G102" s="33">
        <v>3049233</v>
      </c>
      <c r="H102" s="12"/>
      <c r="I102" s="25">
        <v>530528</v>
      </c>
      <c r="J102" s="14">
        <v>7059</v>
      </c>
      <c r="K102" s="14">
        <v>537587</v>
      </c>
      <c r="L102" s="14">
        <v>2511645</v>
      </c>
      <c r="M102" s="33">
        <v>3049232</v>
      </c>
    </row>
    <row r="103" spans="1:1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34" t="str">
        <f>SUM(G99:G102)</f>
        <v>0</v>
      </c>
      <c r="H103" s="12"/>
      <c r="I103" s="26" t="str">
        <f>SUM(I99:I102)</f>
        <v>0</v>
      </c>
      <c r="J103" s="15" t="str">
        <f>SUM(J99:J102)</f>
        <v>0</v>
      </c>
      <c r="K103" s="15" t="str">
        <f>SUM(K99:K102)</f>
        <v>0</v>
      </c>
      <c r="L103" s="15" t="str">
        <f>SUM(L99:L102)</f>
        <v>0</v>
      </c>
      <c r="M103" s="34" t="str">
        <f>SUM(M99:M102)</f>
        <v>0</v>
      </c>
    </row>
    <row r="104" spans="1:13">
      <c r="A104" s="18"/>
      <c r="B104" s="12"/>
      <c r="C104" s="24"/>
      <c r="D104" s="12"/>
      <c r="E104" s="12"/>
      <c r="F104" s="12"/>
      <c r="G104" s="32"/>
      <c r="H104" s="12"/>
      <c r="I104" s="24"/>
      <c r="J104" s="12"/>
      <c r="K104" s="12"/>
      <c r="L104" s="12"/>
      <c r="M104" s="32"/>
    </row>
    <row r="105" spans="1:13">
      <c r="A105" s="19" t="s">
        <v>62</v>
      </c>
      <c r="B105" s="12"/>
      <c r="C105" s="24"/>
      <c r="D105" s="12"/>
      <c r="E105" s="12"/>
      <c r="F105" s="12"/>
      <c r="G105" s="32"/>
      <c r="H105" s="12"/>
      <c r="I105" s="24"/>
      <c r="J105" s="12"/>
      <c r="K105" s="12"/>
      <c r="L105" s="12"/>
      <c r="M105" s="32"/>
    </row>
    <row r="106" spans="1:13">
      <c r="A106" s="20" t="s">
        <v>40</v>
      </c>
      <c r="B106" s="12"/>
      <c r="C106" s="25">
        <v>636680</v>
      </c>
      <c r="D106" s="14">
        <v>657513</v>
      </c>
      <c r="E106" s="14">
        <v>0</v>
      </c>
      <c r="F106" s="14">
        <v>0</v>
      </c>
      <c r="G106" s="33">
        <v>5790965</v>
      </c>
      <c r="H106" s="12"/>
      <c r="I106" s="25">
        <v>8450107</v>
      </c>
      <c r="J106" s="14">
        <v>3804316</v>
      </c>
      <c r="K106" s="14">
        <v>12254423</v>
      </c>
      <c r="L106" s="14">
        <v>-6463458</v>
      </c>
      <c r="M106" s="33">
        <v>5790965</v>
      </c>
    </row>
    <row r="107" spans="1:13">
      <c r="A107" s="20" t="s">
        <v>41</v>
      </c>
      <c r="B107" s="12"/>
      <c r="C107" s="25">
        <v>1450650</v>
      </c>
      <c r="D107" s="14">
        <v>624660</v>
      </c>
      <c r="E107" s="14">
        <v>0</v>
      </c>
      <c r="F107" s="14">
        <v>0</v>
      </c>
      <c r="G107" s="33">
        <v>7407346</v>
      </c>
      <c r="H107" s="12"/>
      <c r="I107" s="25">
        <v>7284273</v>
      </c>
      <c r="J107" s="14">
        <v>3836005</v>
      </c>
      <c r="K107" s="14">
        <v>11120278</v>
      </c>
      <c r="L107" s="14">
        <v>-3712932</v>
      </c>
      <c r="M107" s="33">
        <v>7407346</v>
      </c>
    </row>
    <row r="108" spans="1:13">
      <c r="A108" s="20" t="s">
        <v>42</v>
      </c>
      <c r="B108" s="12"/>
      <c r="C108" s="25">
        <v>3531428</v>
      </c>
      <c r="D108" s="14">
        <v>607608</v>
      </c>
      <c r="E108" s="14">
        <v>0</v>
      </c>
      <c r="F108" s="14">
        <v>0</v>
      </c>
      <c r="G108" s="33">
        <v>9807936</v>
      </c>
      <c r="H108" s="12"/>
      <c r="I108" s="25">
        <v>5099254</v>
      </c>
      <c r="J108" s="14">
        <v>3867694</v>
      </c>
      <c r="K108" s="14">
        <v>8966948</v>
      </c>
      <c r="L108" s="14">
        <v>840988</v>
      </c>
      <c r="M108" s="33">
        <v>9807936</v>
      </c>
    </row>
    <row r="109" spans="1:13">
      <c r="A109" s="20" t="s">
        <v>43</v>
      </c>
      <c r="B109" s="12"/>
      <c r="C109" s="25">
        <v>22216435</v>
      </c>
      <c r="D109" s="14">
        <v>584982</v>
      </c>
      <c r="E109" s="14">
        <v>0</v>
      </c>
      <c r="F109" s="14">
        <v>0</v>
      </c>
      <c r="G109" s="33">
        <v>28382291</v>
      </c>
      <c r="H109" s="12"/>
      <c r="I109" s="25">
        <v>2861031</v>
      </c>
      <c r="J109" s="14">
        <v>3884383</v>
      </c>
      <c r="K109" s="14">
        <v>6745414</v>
      </c>
      <c r="L109" s="14">
        <v>21636877</v>
      </c>
      <c r="M109" s="33">
        <v>28382291</v>
      </c>
    </row>
    <row r="110" spans="1:1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34" t="str">
        <f>SUM(G106:G109)</f>
        <v>0</v>
      </c>
      <c r="H110" s="12"/>
      <c r="I110" s="26" t="str">
        <f>SUM(I106:I109)</f>
        <v>0</v>
      </c>
      <c r="J110" s="15" t="str">
        <f>SUM(J106:J109)</f>
        <v>0</v>
      </c>
      <c r="K110" s="15" t="str">
        <f>SUM(K106:K109)</f>
        <v>0</v>
      </c>
      <c r="L110" s="15" t="str">
        <f>SUM(L106:L109)</f>
        <v>0</v>
      </c>
      <c r="M110" s="34" t="str">
        <f>SUM(M106:M109)</f>
        <v>0</v>
      </c>
    </row>
    <row r="111" spans="1:13">
      <c r="A111" s="18"/>
      <c r="B111" s="12"/>
      <c r="C111" s="24"/>
      <c r="D111" s="12"/>
      <c r="E111" s="12"/>
      <c r="F111" s="12"/>
      <c r="G111" s="32"/>
      <c r="H111" s="12"/>
      <c r="I111" s="24"/>
      <c r="J111" s="12"/>
      <c r="K111" s="12"/>
      <c r="L111" s="12"/>
      <c r="M111" s="32"/>
    </row>
    <row r="112" spans="1:13">
      <c r="A112" s="19" t="s">
        <v>63</v>
      </c>
      <c r="B112" s="12"/>
      <c r="C112" s="24"/>
      <c r="D112" s="12"/>
      <c r="E112" s="12"/>
      <c r="F112" s="12"/>
      <c r="G112" s="32"/>
      <c r="H112" s="12"/>
      <c r="I112" s="24"/>
      <c r="J112" s="12"/>
      <c r="K112" s="12"/>
      <c r="L112" s="12"/>
      <c r="M112" s="32"/>
    </row>
    <row r="113" spans="1:13">
      <c r="A113" s="20" t="s">
        <v>40</v>
      </c>
      <c r="B113" s="12"/>
      <c r="C113" s="25">
        <v>1276484</v>
      </c>
      <c r="D113" s="14">
        <v>2570169</v>
      </c>
      <c r="E113" s="14">
        <v>1354626</v>
      </c>
      <c r="F113" s="14">
        <v>0</v>
      </c>
      <c r="G113" s="33">
        <v>17451750</v>
      </c>
      <c r="H113" s="12"/>
      <c r="I113" s="25">
        <v>15580568</v>
      </c>
      <c r="J113" s="14">
        <v>258767</v>
      </c>
      <c r="K113" s="14">
        <v>15839335</v>
      </c>
      <c r="L113" s="14">
        <v>1612415</v>
      </c>
      <c r="M113" s="33">
        <v>17451750</v>
      </c>
    </row>
    <row r="114" spans="1:13">
      <c r="A114" s="20" t="s">
        <v>41</v>
      </c>
      <c r="B114" s="12"/>
      <c r="C114" s="25">
        <v>792905</v>
      </c>
      <c r="D114" s="14">
        <v>2632399</v>
      </c>
      <c r="E114" s="14">
        <v>1354626</v>
      </c>
      <c r="F114" s="14">
        <v>0</v>
      </c>
      <c r="G114" s="33">
        <v>15413711</v>
      </c>
      <c r="H114" s="12"/>
      <c r="I114" s="25">
        <v>14938588</v>
      </c>
      <c r="J114" s="14">
        <v>288471</v>
      </c>
      <c r="K114" s="14">
        <v>15227059</v>
      </c>
      <c r="L114" s="14">
        <v>186652</v>
      </c>
      <c r="M114" s="33">
        <v>15413711</v>
      </c>
    </row>
    <row r="115" spans="1:13">
      <c r="A115" s="20" t="s">
        <v>42</v>
      </c>
      <c r="B115" s="12"/>
      <c r="C115" s="25">
        <v>852637</v>
      </c>
      <c r="D115" s="14">
        <v>2579975</v>
      </c>
      <c r="E115" s="14">
        <v>1354626</v>
      </c>
      <c r="F115" s="14">
        <v>0</v>
      </c>
      <c r="G115" s="33">
        <v>15620802</v>
      </c>
      <c r="H115" s="12"/>
      <c r="I115" s="25">
        <v>13067194</v>
      </c>
      <c r="J115" s="14">
        <v>388261</v>
      </c>
      <c r="K115" s="14">
        <v>13455455</v>
      </c>
      <c r="L115" s="14">
        <v>2165347</v>
      </c>
      <c r="M115" s="33">
        <v>15620802</v>
      </c>
    </row>
    <row r="116" spans="1:13">
      <c r="A116" s="20" t="s">
        <v>43</v>
      </c>
      <c r="B116" s="12"/>
      <c r="C116" s="25">
        <v>5921039</v>
      </c>
      <c r="D116" s="14">
        <v>2554716</v>
      </c>
      <c r="E116" s="14">
        <v>1354626</v>
      </c>
      <c r="F116" s="14">
        <v>0</v>
      </c>
      <c r="G116" s="33">
        <v>19677535</v>
      </c>
      <c r="H116" s="12"/>
      <c r="I116" s="25">
        <v>2100173</v>
      </c>
      <c r="J116" s="14">
        <v>488051</v>
      </c>
      <c r="K116" s="14">
        <v>2588224</v>
      </c>
      <c r="L116" s="14">
        <v>17089311</v>
      </c>
      <c r="M116" s="33">
        <v>19677535</v>
      </c>
    </row>
    <row r="117" spans="1:1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34" t="str">
        <f>SUM(G113:G116)</f>
        <v>0</v>
      </c>
      <c r="H117" s="12"/>
      <c r="I117" s="26" t="str">
        <f>SUM(I113:I116)</f>
        <v>0</v>
      </c>
      <c r="J117" s="15" t="str">
        <f>SUM(J113:J116)</f>
        <v>0</v>
      </c>
      <c r="K117" s="15" t="str">
        <f>SUM(K113:K116)</f>
        <v>0</v>
      </c>
      <c r="L117" s="15" t="str">
        <f>SUM(L113:L116)</f>
        <v>0</v>
      </c>
      <c r="M117" s="34" t="str">
        <f>SUM(M113:M116)</f>
        <v>0</v>
      </c>
    </row>
    <row r="118" spans="1:13">
      <c r="A118" s="18"/>
      <c r="B118" s="12"/>
      <c r="C118" s="24"/>
      <c r="D118" s="12"/>
      <c r="E118" s="12"/>
      <c r="F118" s="12"/>
      <c r="G118" s="32"/>
      <c r="H118" s="12"/>
      <c r="I118" s="24"/>
      <c r="J118" s="12"/>
      <c r="K118" s="12"/>
      <c r="L118" s="12"/>
      <c r="M118" s="32"/>
    </row>
    <row r="119" spans="1:13">
      <c r="A119" s="19" t="s">
        <v>64</v>
      </c>
      <c r="B119" s="12"/>
      <c r="C119" s="24"/>
      <c r="D119" s="12"/>
      <c r="E119" s="12"/>
      <c r="F119" s="12"/>
      <c r="G119" s="32"/>
      <c r="H119" s="12"/>
      <c r="I119" s="24"/>
      <c r="J119" s="12"/>
      <c r="K119" s="12"/>
      <c r="L119" s="12"/>
      <c r="M119" s="32"/>
    </row>
    <row r="120" spans="1:13">
      <c r="A120" s="20" t="s">
        <v>46</v>
      </c>
      <c r="B120" s="12"/>
      <c r="C120" s="24"/>
      <c r="D120" s="12"/>
      <c r="E120" s="12"/>
      <c r="F120" s="12"/>
      <c r="G120" s="32"/>
      <c r="H120" s="12"/>
      <c r="I120" s="24"/>
      <c r="J120" s="12"/>
      <c r="K120" s="12"/>
      <c r="L120" s="12"/>
      <c r="M120" s="32"/>
    </row>
    <row r="121" spans="1:13">
      <c r="A121" s="20" t="s">
        <v>47</v>
      </c>
      <c r="B121" s="12"/>
      <c r="C121" s="24"/>
      <c r="D121" s="12"/>
      <c r="E121" s="12"/>
      <c r="F121" s="12"/>
      <c r="G121" s="32"/>
      <c r="H121" s="12"/>
      <c r="I121" s="24"/>
      <c r="J121" s="12"/>
      <c r="K121" s="12"/>
      <c r="L121" s="12"/>
      <c r="M121" s="32"/>
    </row>
    <row r="122" spans="1:13">
      <c r="A122" s="20" t="s">
        <v>48</v>
      </c>
      <c r="B122" s="12"/>
      <c r="C122" s="24"/>
      <c r="D122" s="12"/>
      <c r="E122" s="12"/>
      <c r="F122" s="12"/>
      <c r="G122" s="32"/>
      <c r="H122" s="12"/>
      <c r="I122" s="24"/>
      <c r="J122" s="12"/>
      <c r="K122" s="12"/>
      <c r="L122" s="12"/>
      <c r="M122" s="32"/>
    </row>
    <row r="123" spans="1:13">
      <c r="A123" s="20" t="s">
        <v>51</v>
      </c>
      <c r="B123" s="12"/>
      <c r="C123" s="24"/>
      <c r="D123" s="12"/>
      <c r="E123" s="12"/>
      <c r="F123" s="12"/>
      <c r="G123" s="32"/>
      <c r="H123" s="12"/>
      <c r="I123" s="24"/>
      <c r="J123" s="12"/>
      <c r="K123" s="12"/>
      <c r="L123" s="12"/>
      <c r="M123" s="32"/>
    </row>
    <row r="124" spans="1:1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34" t="str">
        <f>SUM(G120:G123)</f>
        <v>0</v>
      </c>
      <c r="H124" s="12"/>
      <c r="I124" s="26" t="str">
        <f>SUM(I120:I123)</f>
        <v>0</v>
      </c>
      <c r="J124" s="15" t="str">
        <f>SUM(J120:J123)</f>
        <v>0</v>
      </c>
      <c r="K124" s="15" t="str">
        <f>SUM(K120:K123)</f>
        <v>0</v>
      </c>
      <c r="L124" s="15" t="str">
        <f>SUM(L120:L123)</f>
        <v>0</v>
      </c>
      <c r="M124" s="34" t="str">
        <f>SUM(M120:M123)</f>
        <v>0</v>
      </c>
    </row>
    <row r="125" spans="1:13">
      <c r="A125" s="18"/>
      <c r="B125" s="12"/>
      <c r="C125" s="24"/>
      <c r="D125" s="12"/>
      <c r="E125" s="12"/>
      <c r="F125" s="12"/>
      <c r="G125" s="32"/>
      <c r="H125" s="12"/>
      <c r="I125" s="24"/>
      <c r="J125" s="12"/>
      <c r="K125" s="12"/>
      <c r="L125" s="12"/>
      <c r="M125" s="32"/>
    </row>
    <row r="126" spans="1:13">
      <c r="A126" s="19" t="s">
        <v>65</v>
      </c>
      <c r="B126" s="12"/>
      <c r="C126" s="24"/>
      <c r="D126" s="12"/>
      <c r="E126" s="12"/>
      <c r="F126" s="12"/>
      <c r="G126" s="32"/>
      <c r="H126" s="12"/>
      <c r="I126" s="24"/>
      <c r="J126" s="12"/>
      <c r="K126" s="12"/>
      <c r="L126" s="12"/>
      <c r="M126" s="32"/>
    </row>
    <row r="127" spans="1:13">
      <c r="A127" s="20" t="s">
        <v>40</v>
      </c>
      <c r="B127" s="12"/>
      <c r="C127" s="25">
        <v>132542</v>
      </c>
      <c r="D127" s="14">
        <v>31538355</v>
      </c>
      <c r="E127" s="14">
        <v>95838</v>
      </c>
      <c r="F127" s="14"/>
      <c r="G127" s="33">
        <v>33807517</v>
      </c>
      <c r="H127" s="12"/>
      <c r="I127" s="25">
        <v>-7918753</v>
      </c>
      <c r="J127" s="14">
        <v>41534</v>
      </c>
      <c r="K127" s="14">
        <v>-7877219</v>
      </c>
      <c r="L127" s="14">
        <v>41684736</v>
      </c>
      <c r="M127" s="33">
        <v>33807517</v>
      </c>
    </row>
    <row r="128" spans="1:13">
      <c r="A128" s="20" t="s">
        <v>41</v>
      </c>
      <c r="B128" s="12"/>
      <c r="C128" s="25">
        <v>52139</v>
      </c>
      <c r="D128" s="14">
        <v>31229349</v>
      </c>
      <c r="E128" s="14">
        <v>83941</v>
      </c>
      <c r="F128" s="14"/>
      <c r="G128" s="33">
        <v>33765757</v>
      </c>
      <c r="H128" s="12"/>
      <c r="I128" s="25">
        <v>-8764464</v>
      </c>
      <c r="J128" s="14">
        <v>29293</v>
      </c>
      <c r="K128" s="14">
        <v>-8735171</v>
      </c>
      <c r="L128" s="14">
        <v>42500928</v>
      </c>
      <c r="M128" s="33">
        <v>33765757</v>
      </c>
    </row>
    <row r="129" spans="1:13">
      <c r="A129" s="20" t="s">
        <v>42</v>
      </c>
      <c r="B129" s="12"/>
      <c r="C129" s="25">
        <v>142340</v>
      </c>
      <c r="D129" s="14">
        <v>30931106</v>
      </c>
      <c r="E129" s="14">
        <v>72954</v>
      </c>
      <c r="F129" s="14"/>
      <c r="G129" s="33">
        <v>33350907</v>
      </c>
      <c r="H129" s="12"/>
      <c r="I129" s="25">
        <v>-9423656</v>
      </c>
      <c r="J129" s="14">
        <v>16865</v>
      </c>
      <c r="K129" s="14">
        <v>-9406791</v>
      </c>
      <c r="L129" s="14">
        <v>42757698</v>
      </c>
      <c r="M129" s="33">
        <v>33350907</v>
      </c>
    </row>
    <row r="130" spans="1:13">
      <c r="A130" s="20" t="s">
        <v>43</v>
      </c>
      <c r="B130" s="12"/>
      <c r="C130" s="25">
        <v>88540</v>
      </c>
      <c r="D130" s="14">
        <v>30626157</v>
      </c>
      <c r="E130" s="14">
        <v>61794</v>
      </c>
      <c r="F130" s="14"/>
      <c r="G130" s="33">
        <v>32783592</v>
      </c>
      <c r="H130" s="12"/>
      <c r="I130" s="25">
        <v>-8328634</v>
      </c>
      <c r="J130" s="14">
        <v>4248</v>
      </c>
      <c r="K130" s="14">
        <v>-8324386</v>
      </c>
      <c r="L130" s="14">
        <v>41107978</v>
      </c>
      <c r="M130" s="33">
        <v>32783592</v>
      </c>
    </row>
    <row r="131" spans="1:1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34" t="str">
        <f>SUM(G127:G130)</f>
        <v>0</v>
      </c>
      <c r="H131" s="12"/>
      <c r="I131" s="26" t="str">
        <f>SUM(I127:I130)</f>
        <v>0</v>
      </c>
      <c r="J131" s="15" t="str">
        <f>SUM(J127:J130)</f>
        <v>0</v>
      </c>
      <c r="K131" s="15" t="str">
        <f>SUM(K127:K130)</f>
        <v>0</v>
      </c>
      <c r="L131" s="15" t="str">
        <f>SUM(L127:L130)</f>
        <v>0</v>
      </c>
      <c r="M131" s="34" t="str">
        <f>SUM(M127:M130)</f>
        <v>0</v>
      </c>
    </row>
    <row r="132" spans="1:13">
      <c r="A132" s="18"/>
      <c r="B132" s="12"/>
      <c r="C132" s="24"/>
      <c r="D132" s="12"/>
      <c r="E132" s="12"/>
      <c r="F132" s="12"/>
      <c r="G132" s="32"/>
      <c r="H132" s="12"/>
      <c r="I132" s="24"/>
      <c r="J132" s="12"/>
      <c r="K132" s="12"/>
      <c r="L132" s="12"/>
      <c r="M132" s="32"/>
    </row>
    <row r="133" spans="1:13">
      <c r="A133" s="19" t="s">
        <v>66</v>
      </c>
      <c r="B133" s="12"/>
      <c r="C133" s="24"/>
      <c r="D133" s="12"/>
      <c r="E133" s="12"/>
      <c r="F133" s="12"/>
      <c r="G133" s="32"/>
      <c r="H133" s="12"/>
      <c r="I133" s="24"/>
      <c r="J133" s="12"/>
      <c r="K133" s="12"/>
      <c r="L133" s="12"/>
      <c r="M133" s="32"/>
    </row>
    <row r="134" spans="1:13">
      <c r="A134" s="20" t="s">
        <v>40</v>
      </c>
      <c r="B134" s="12"/>
      <c r="C134" s="25"/>
      <c r="D134" s="14"/>
      <c r="E134" s="14"/>
      <c r="F134" s="14"/>
      <c r="G134" s="33"/>
      <c r="H134" s="12"/>
      <c r="I134" s="25"/>
      <c r="J134" s="14"/>
      <c r="K134" s="14"/>
      <c r="L134" s="14"/>
      <c r="M134" s="33"/>
    </row>
    <row r="135" spans="1:13">
      <c r="A135" s="20" t="s">
        <v>41</v>
      </c>
      <c r="B135" s="12"/>
      <c r="C135" s="25"/>
      <c r="D135" s="14"/>
      <c r="E135" s="14"/>
      <c r="F135" s="14"/>
      <c r="G135" s="33"/>
      <c r="H135" s="12"/>
      <c r="I135" s="25"/>
      <c r="J135" s="14"/>
      <c r="K135" s="14"/>
      <c r="L135" s="14"/>
      <c r="M135" s="33"/>
    </row>
    <row r="136" spans="1:13">
      <c r="A136" s="20" t="s">
        <v>42</v>
      </c>
      <c r="B136" s="12"/>
      <c r="C136" s="25"/>
      <c r="D136" s="14"/>
      <c r="E136" s="14"/>
      <c r="F136" s="14"/>
      <c r="G136" s="33"/>
      <c r="H136" s="12"/>
      <c r="I136" s="25"/>
      <c r="J136" s="14"/>
      <c r="K136" s="14"/>
      <c r="L136" s="14"/>
      <c r="M136" s="33"/>
    </row>
    <row r="137" spans="1:13">
      <c r="A137" s="20" t="s">
        <v>43</v>
      </c>
      <c r="B137" s="12"/>
      <c r="C137" s="25"/>
      <c r="D137" s="14"/>
      <c r="E137" s="14"/>
      <c r="F137" s="14"/>
      <c r="G137" s="33"/>
      <c r="H137" s="12"/>
      <c r="I137" s="25"/>
      <c r="J137" s="14"/>
      <c r="K137" s="14"/>
      <c r="L137" s="14"/>
      <c r="M137" s="33"/>
    </row>
    <row r="138" spans="1:1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34" t="str">
        <f>SUM(G134:G137)</f>
        <v>0</v>
      </c>
      <c r="H138" s="12"/>
      <c r="I138" s="26" t="str">
        <f>SUM(I134:I137)</f>
        <v>0</v>
      </c>
      <c r="J138" s="15" t="str">
        <f>SUM(J134:J137)</f>
        <v>0</v>
      </c>
      <c r="K138" s="15" t="str">
        <f>SUM(K134:K137)</f>
        <v>0</v>
      </c>
      <c r="L138" s="15" t="str">
        <f>SUM(L134:L137)</f>
        <v>0</v>
      </c>
      <c r="M138" s="34" t="str">
        <f>SUM(M134:M137)</f>
        <v>0</v>
      </c>
    </row>
    <row r="139" spans="1:13">
      <c r="A139" s="18"/>
      <c r="B139" s="12"/>
      <c r="C139" s="24"/>
      <c r="D139" s="12"/>
      <c r="E139" s="12"/>
      <c r="F139" s="12"/>
      <c r="G139" s="32"/>
      <c r="H139" s="12"/>
      <c r="I139" s="24"/>
      <c r="J139" s="12"/>
      <c r="K139" s="12"/>
      <c r="L139" s="12"/>
      <c r="M139" s="32"/>
    </row>
    <row r="140" spans="1:13">
      <c r="A140" s="19" t="s">
        <v>67</v>
      </c>
      <c r="B140" s="12"/>
      <c r="C140" s="24"/>
      <c r="D140" s="12"/>
      <c r="E140" s="12"/>
      <c r="F140" s="12"/>
      <c r="G140" s="32"/>
      <c r="H140" s="12"/>
      <c r="I140" s="24"/>
      <c r="J140" s="12"/>
      <c r="K140" s="12"/>
      <c r="L140" s="12"/>
      <c r="M140" s="32"/>
    </row>
    <row r="141" spans="1:13">
      <c r="A141" s="20" t="s">
        <v>40</v>
      </c>
      <c r="B141" s="12"/>
      <c r="C141" s="25">
        <v>33477</v>
      </c>
      <c r="D141" s="14">
        <v>3532860</v>
      </c>
      <c r="E141" s="14"/>
      <c r="F141" s="14"/>
      <c r="G141" s="33">
        <v>4874855</v>
      </c>
      <c r="H141" s="12"/>
      <c r="I141" s="25">
        <v>636327</v>
      </c>
      <c r="J141" s="14">
        <v>-14955615</v>
      </c>
      <c r="K141" s="14">
        <v>-14319288</v>
      </c>
      <c r="L141" s="14">
        <v>19194143</v>
      </c>
      <c r="M141" s="33">
        <v>4874855</v>
      </c>
    </row>
    <row r="142" spans="1:13">
      <c r="A142" s="20" t="s">
        <v>41</v>
      </c>
      <c r="B142" s="12"/>
      <c r="C142" s="25">
        <v>34692</v>
      </c>
      <c r="D142" s="14">
        <v>3468252</v>
      </c>
      <c r="E142" s="14"/>
      <c r="F142" s="14"/>
      <c r="G142" s="33">
        <v>4622874</v>
      </c>
      <c r="H142" s="12"/>
      <c r="I142" s="25">
        <v>604318</v>
      </c>
      <c r="J142" s="14">
        <v>-15207096</v>
      </c>
      <c r="K142" s="14">
        <v>-14602778</v>
      </c>
      <c r="L142" s="14">
        <v>19225652</v>
      </c>
      <c r="M142" s="33">
        <v>4622874</v>
      </c>
    </row>
    <row r="143" spans="1:13">
      <c r="A143" s="20" t="s">
        <v>42</v>
      </c>
      <c r="B143" s="12"/>
      <c r="C143" s="25">
        <v>16565</v>
      </c>
      <c r="D143" s="14">
        <v>3397467</v>
      </c>
      <c r="E143" s="14"/>
      <c r="F143" s="14"/>
      <c r="G143" s="33">
        <v>4531706</v>
      </c>
      <c r="H143" s="12"/>
      <c r="I143" s="25">
        <v>629809</v>
      </c>
      <c r="J143" s="14">
        <v>-15378268</v>
      </c>
      <c r="K143" s="14">
        <v>-14748459</v>
      </c>
      <c r="L143" s="14">
        <v>19280165</v>
      </c>
      <c r="M143" s="33">
        <v>4531706</v>
      </c>
    </row>
    <row r="144" spans="1:13">
      <c r="A144" s="20" t="s">
        <v>43</v>
      </c>
      <c r="B144" s="12"/>
      <c r="C144" s="25">
        <v>5545</v>
      </c>
      <c r="D144" s="14">
        <v>3329872</v>
      </c>
      <c r="E144" s="14"/>
      <c r="F144" s="14"/>
      <c r="G144" s="33">
        <v>4322099</v>
      </c>
      <c r="H144" s="12"/>
      <c r="I144" s="25">
        <v>541987</v>
      </c>
      <c r="J144" s="14">
        <v>-15372534</v>
      </c>
      <c r="K144" s="14">
        <v>-14830547</v>
      </c>
      <c r="L144" s="14">
        <v>19152646</v>
      </c>
      <c r="M144" s="33">
        <v>4322099</v>
      </c>
    </row>
    <row r="145" spans="1:13">
      <c r="A145" s="19" t="s">
        <v>44</v>
      </c>
      <c r="B145" s="12"/>
      <c r="C145" s="26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34" t="str">
        <f>SUM(G141:G144)</f>
        <v>0</v>
      </c>
      <c r="H145" s="12"/>
      <c r="I145" s="26" t="str">
        <f>SUM(I141:I144)</f>
        <v>0</v>
      </c>
      <c r="J145" s="15" t="str">
        <f>SUM(J141:J144)</f>
        <v>0</v>
      </c>
      <c r="K145" s="15" t="str">
        <f>SUM(K141:K144)</f>
        <v>0</v>
      </c>
      <c r="L145" s="15" t="str">
        <f>SUM(L141:L144)</f>
        <v>0</v>
      </c>
      <c r="M145" s="34" t="str">
        <f>SUM(M141:M144)</f>
        <v>0</v>
      </c>
    </row>
    <row r="146" spans="1:13">
      <c r="A146" s="18"/>
      <c r="B146" s="12"/>
      <c r="C146" s="24"/>
      <c r="D146" s="12"/>
      <c r="E146" s="12"/>
      <c r="F146" s="12"/>
      <c r="G146" s="32"/>
      <c r="H146" s="12"/>
      <c r="I146" s="24"/>
      <c r="J146" s="12"/>
      <c r="K146" s="12"/>
      <c r="L146" s="12"/>
      <c r="M146" s="32"/>
    </row>
    <row r="147" spans="1:13">
      <c r="A147" s="19" t="s">
        <v>68</v>
      </c>
      <c r="B147" s="12"/>
      <c r="C147" s="24"/>
      <c r="D147" s="12"/>
      <c r="E147" s="12"/>
      <c r="F147" s="12"/>
      <c r="G147" s="32"/>
      <c r="H147" s="12"/>
      <c r="I147" s="24"/>
      <c r="J147" s="12"/>
      <c r="K147" s="12"/>
      <c r="L147" s="12"/>
      <c r="M147" s="32"/>
    </row>
    <row r="148" spans="1:13">
      <c r="A148" s="20" t="s">
        <v>40</v>
      </c>
      <c r="B148" s="12"/>
      <c r="C148" s="25">
        <v>126910</v>
      </c>
      <c r="D148" s="14">
        <v>10268036</v>
      </c>
      <c r="E148" s="14">
        <v>9573653</v>
      </c>
      <c r="F148" s="14"/>
      <c r="G148" s="33">
        <v>22119840</v>
      </c>
      <c r="H148" s="12"/>
      <c r="I148" s="25">
        <v>2060192</v>
      </c>
      <c r="J148" s="14">
        <v>-15090126</v>
      </c>
      <c r="K148" s="14">
        <v>-13029934</v>
      </c>
      <c r="L148" s="14">
        <v>35149774</v>
      </c>
      <c r="M148" s="33">
        <v>22119840</v>
      </c>
    </row>
    <row r="149" spans="1:13">
      <c r="A149" s="20" t="s">
        <v>41</v>
      </c>
      <c r="B149" s="12"/>
      <c r="C149" s="25">
        <v>83117</v>
      </c>
      <c r="D149" s="14">
        <v>10066861</v>
      </c>
      <c r="E149" s="14">
        <v>9573653</v>
      </c>
      <c r="F149" s="14"/>
      <c r="G149" s="33">
        <v>21709781</v>
      </c>
      <c r="H149" s="12"/>
      <c r="I149" s="25">
        <v>1997927</v>
      </c>
      <c r="J149" s="14">
        <v>-14777741</v>
      </c>
      <c r="K149" s="14">
        <v>-12779814</v>
      </c>
      <c r="L149" s="14">
        <v>34489595</v>
      </c>
      <c r="M149" s="33">
        <v>21709781</v>
      </c>
    </row>
    <row r="150" spans="1:13">
      <c r="A150" s="20" t="s">
        <v>42</v>
      </c>
      <c r="B150" s="12"/>
      <c r="C150" s="25">
        <v>-60946</v>
      </c>
      <c r="D150" s="14">
        <v>9911324</v>
      </c>
      <c r="E150" s="14">
        <v>9573653</v>
      </c>
      <c r="F150" s="14"/>
      <c r="G150" s="33">
        <v>21615934</v>
      </c>
      <c r="H150" s="12"/>
      <c r="I150" s="25">
        <v>2286562</v>
      </c>
      <c r="J150" s="14">
        <v>-14370495</v>
      </c>
      <c r="K150" s="14">
        <v>-12083933</v>
      </c>
      <c r="L150" s="14">
        <v>33699867</v>
      </c>
      <c r="M150" s="33">
        <v>21615934</v>
      </c>
    </row>
    <row r="151" spans="1:13">
      <c r="A151" s="20" t="s">
        <v>43</v>
      </c>
      <c r="B151" s="12"/>
      <c r="C151" s="25">
        <v>-25110</v>
      </c>
      <c r="D151" s="14">
        <v>9751412</v>
      </c>
      <c r="E151" s="14">
        <v>9573653</v>
      </c>
      <c r="F151" s="14"/>
      <c r="G151" s="33">
        <v>21238327</v>
      </c>
      <c r="H151" s="12"/>
      <c r="I151" s="25">
        <v>1887725</v>
      </c>
      <c r="J151" s="14">
        <v>-13274785</v>
      </c>
      <c r="K151" s="14">
        <v>-11387060</v>
      </c>
      <c r="L151" s="14">
        <v>32625387</v>
      </c>
      <c r="M151" s="33">
        <v>21238327</v>
      </c>
    </row>
    <row r="152" spans="1:13">
      <c r="A152" s="19" t="s">
        <v>44</v>
      </c>
      <c r="B152" s="12"/>
      <c r="C152" s="26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34" t="str">
        <f>SUM(G148:G151)</f>
        <v>0</v>
      </c>
      <c r="H152" s="12"/>
      <c r="I152" s="26" t="str">
        <f>SUM(I148:I151)</f>
        <v>0</v>
      </c>
      <c r="J152" s="15" t="str">
        <f>SUM(J148:J151)</f>
        <v>0</v>
      </c>
      <c r="K152" s="15" t="str">
        <f>SUM(K148:K151)</f>
        <v>0</v>
      </c>
      <c r="L152" s="15" t="str">
        <f>SUM(L148:L151)</f>
        <v>0</v>
      </c>
      <c r="M152" s="34" t="str">
        <f>SUM(M148:M151)</f>
        <v>0</v>
      </c>
    </row>
    <row r="153" spans="1:13">
      <c r="A153" s="18"/>
      <c r="B153" s="12"/>
      <c r="C153" s="24"/>
      <c r="D153" s="12"/>
      <c r="E153" s="12"/>
      <c r="F153" s="12"/>
      <c r="G153" s="32"/>
      <c r="H153" s="12"/>
      <c r="I153" s="24"/>
      <c r="J153" s="12"/>
      <c r="K153" s="12"/>
      <c r="L153" s="12"/>
      <c r="M153" s="32"/>
    </row>
    <row r="154" spans="1:13">
      <c r="A154" s="21" t="s">
        <v>69</v>
      </c>
      <c r="B154" s="13"/>
      <c r="C154" s="27" t="str">
        <f>C12+C19+C26+C33+C40+C47+C54+C61+C68+C75+C82+C89+C96+C103+C110+C117+C124+C131+C138+C145+C152</f>
        <v>0</v>
      </c>
      <c r="D154" s="16" t="str">
        <f>D12+D19+D26+D33+D40+D47+D54+D61+D68+D75+D82+D89+D96+D103+D110+D117+D124+D131+D138+D145+D152</f>
        <v>0</v>
      </c>
      <c r="E154" s="16" t="str">
        <f>E12+E19+E26+E33+E40+E47+E54+E61+E68+E75+E82+E89+E96+E103+E110+E117+E124+E131+E138+E145+E152</f>
        <v>0</v>
      </c>
      <c r="F154" s="16" t="str">
        <f>F12+F19+F26+F33+F40+F47+F54+F61+F68+F75+F82+F89+F96+F103+F110+F117+F124+F131+F138+F145+F152</f>
        <v>0</v>
      </c>
      <c r="G154" s="35" t="str">
        <f>G12+G19+G26+G33+G40+G47+G54+G61+G68+G75+G82+G89+G96+G103+G110+G117+G124+G131+G138+G145+G152</f>
        <v>0</v>
      </c>
      <c r="H154" s="13"/>
      <c r="I154" s="27" t="str">
        <f>I12+I19+I26+I33+I40+I47+I54+I61+I68+I75+I82+I89+I96+I103+I110+I117+I124+I131+I138+I145+I152</f>
        <v>0</v>
      </c>
      <c r="J154" s="16" t="str">
        <f>J12+J19+J26+J33+J40+J47+J54+J61+J68+J75+J82+J89+J96+J103+J110+J117+J124+J131+J138+J145+J152</f>
        <v>0</v>
      </c>
      <c r="K154" s="16" t="str">
        <f>K12+K19+K26+K33+K40+K47+K54+K61+K68+K75+K82+K89+K96+K103+K110+K117+K124+K131+K138+K145+K152</f>
        <v>0</v>
      </c>
      <c r="L154" s="16" t="str">
        <f>L12+L19+L26+L33+L40+L47+L54+L61+L68+L75+L82+L89+L96+L103+L110+L117+L124+L131+L138+L145+L152</f>
        <v>0</v>
      </c>
      <c r="M154" s="35" t="str">
        <f>M12+M19+M26+M33+M40+M47+M54+M61+M68+M75+M82+M89+M96+M103+M110+M117+M124+M131+M138+M145+M152</f>
        <v>0</v>
      </c>
    </row>
    <row r="155" spans="1:13">
      <c r="A155" s="18"/>
      <c r="B155" s="12"/>
      <c r="C155" s="24"/>
      <c r="D155" s="12"/>
      <c r="E155" s="12"/>
      <c r="F155" s="12"/>
      <c r="G155" s="32"/>
      <c r="H155" s="12"/>
      <c r="I155" s="24"/>
      <c r="J155" s="12"/>
      <c r="K155" s="12"/>
      <c r="L155" s="12"/>
      <c r="M155" s="32"/>
    </row>
    <row r="156" spans="1:13">
      <c r="A156" s="19" t="s">
        <v>70</v>
      </c>
      <c r="B156" s="12"/>
      <c r="C156" s="24"/>
      <c r="D156" s="12"/>
      <c r="E156" s="12"/>
      <c r="F156" s="12"/>
      <c r="G156" s="32"/>
      <c r="H156" s="12"/>
      <c r="I156" s="24"/>
      <c r="J156" s="12"/>
      <c r="K156" s="12"/>
      <c r="L156" s="12"/>
      <c r="M156" s="32"/>
    </row>
    <row r="157" spans="1:13">
      <c r="A157" s="20" t="s">
        <v>71</v>
      </c>
      <c r="B157" s="12"/>
      <c r="C157" s="24"/>
      <c r="D157" s="12"/>
      <c r="E157" s="12"/>
      <c r="F157" s="12"/>
      <c r="G157" s="32"/>
      <c r="H157" s="12"/>
      <c r="I157" s="24"/>
      <c r="J157" s="12"/>
      <c r="K157" s="12"/>
      <c r="L157" s="12"/>
      <c r="M157" s="32"/>
    </row>
    <row r="158" spans="1:13">
      <c r="A158" s="20" t="s">
        <v>72</v>
      </c>
      <c r="B158" s="12"/>
      <c r="C158" s="24"/>
      <c r="D158" s="12"/>
      <c r="E158" s="12"/>
      <c r="F158" s="12"/>
      <c r="G158" s="32"/>
      <c r="H158" s="12"/>
      <c r="I158" s="24"/>
      <c r="J158" s="12"/>
      <c r="K158" s="12"/>
      <c r="L158" s="12"/>
      <c r="M158" s="32"/>
    </row>
    <row r="159" spans="1:13">
      <c r="A159" s="20" t="s">
        <v>73</v>
      </c>
      <c r="B159" s="12"/>
      <c r="C159" s="24"/>
      <c r="D159" s="12"/>
      <c r="E159" s="12"/>
      <c r="F159" s="12"/>
      <c r="G159" s="32"/>
      <c r="H159" s="12"/>
      <c r="I159" s="24"/>
      <c r="J159" s="12"/>
      <c r="K159" s="12"/>
      <c r="L159" s="12"/>
      <c r="M159" s="32"/>
    </row>
    <row r="160" spans="1:13">
      <c r="A160" s="20" t="s">
        <v>74</v>
      </c>
      <c r="B160" s="12"/>
      <c r="C160" s="24"/>
      <c r="D160" s="12"/>
      <c r="E160" s="12"/>
      <c r="F160" s="12"/>
      <c r="G160" s="32"/>
      <c r="H160" s="12"/>
      <c r="I160" s="24"/>
      <c r="J160" s="12"/>
      <c r="K160" s="12"/>
      <c r="L160" s="12"/>
      <c r="M160" s="32"/>
    </row>
    <row r="161" spans="1:1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34" t="str">
        <f>SUM(G157:G160)</f>
        <v>0</v>
      </c>
      <c r="H161" s="12"/>
      <c r="I161" s="26" t="str">
        <f>SUM(I157:I160)</f>
        <v>0</v>
      </c>
      <c r="J161" s="15" t="str">
        <f>SUM(J157:J160)</f>
        <v>0</v>
      </c>
      <c r="K161" s="15" t="str">
        <f>SUM(K157:K160)</f>
        <v>0</v>
      </c>
      <c r="L161" s="15" t="str">
        <f>SUM(L157:L160)</f>
        <v>0</v>
      </c>
      <c r="M161" s="34" t="str">
        <f>SUM(M157:M160)</f>
        <v>0</v>
      </c>
    </row>
    <row r="162" spans="1:13">
      <c r="A162" s="18"/>
      <c r="B162" s="12"/>
      <c r="C162" s="24"/>
      <c r="D162" s="12"/>
      <c r="E162" s="12"/>
      <c r="F162" s="12"/>
      <c r="G162" s="32"/>
      <c r="H162" s="12"/>
      <c r="I162" s="24"/>
      <c r="J162" s="12"/>
      <c r="K162" s="12"/>
      <c r="L162" s="12"/>
      <c r="M162" s="32"/>
    </row>
    <row r="163" spans="1:13">
      <c r="A163" s="19" t="s">
        <v>75</v>
      </c>
      <c r="B163" s="12"/>
      <c r="C163" s="24"/>
      <c r="D163" s="12"/>
      <c r="E163" s="12"/>
      <c r="F163" s="12"/>
      <c r="G163" s="32"/>
      <c r="H163" s="12"/>
      <c r="I163" s="24"/>
      <c r="J163" s="12"/>
      <c r="K163" s="12"/>
      <c r="L163" s="12"/>
      <c r="M163" s="32"/>
    </row>
    <row r="164" spans="1:13">
      <c r="A164" s="20" t="s">
        <v>40</v>
      </c>
      <c r="B164" s="12"/>
      <c r="C164" s="25"/>
      <c r="D164" s="14"/>
      <c r="E164" s="14"/>
      <c r="F164" s="14"/>
      <c r="G164" s="33"/>
      <c r="H164" s="12"/>
      <c r="I164" s="25"/>
      <c r="J164" s="14"/>
      <c r="K164" s="14"/>
      <c r="L164" s="14"/>
      <c r="M164" s="33"/>
    </row>
    <row r="165" spans="1:13">
      <c r="A165" s="20" t="s">
        <v>41</v>
      </c>
      <c r="B165" s="12"/>
      <c r="C165" s="25"/>
      <c r="D165" s="14"/>
      <c r="E165" s="14"/>
      <c r="F165" s="14"/>
      <c r="G165" s="33"/>
      <c r="H165" s="12"/>
      <c r="I165" s="25"/>
      <c r="J165" s="14"/>
      <c r="K165" s="14"/>
      <c r="L165" s="14"/>
      <c r="M165" s="33"/>
    </row>
    <row r="166" spans="1:13">
      <c r="A166" s="20" t="s">
        <v>42</v>
      </c>
      <c r="B166" s="12"/>
      <c r="C166" s="25"/>
      <c r="D166" s="14"/>
      <c r="E166" s="14"/>
      <c r="F166" s="14"/>
      <c r="G166" s="33"/>
      <c r="H166" s="12"/>
      <c r="I166" s="25"/>
      <c r="J166" s="14"/>
      <c r="K166" s="14"/>
      <c r="L166" s="14"/>
      <c r="M166" s="33"/>
    </row>
    <row r="167" spans="1:13">
      <c r="A167" s="20" t="s">
        <v>43</v>
      </c>
      <c r="B167" s="12"/>
      <c r="C167" s="25"/>
      <c r="D167" s="14"/>
      <c r="E167" s="14"/>
      <c r="F167" s="14"/>
      <c r="G167" s="33"/>
      <c r="H167" s="12"/>
      <c r="I167" s="25"/>
      <c r="J167" s="14"/>
      <c r="K167" s="14"/>
      <c r="L167" s="14"/>
      <c r="M167" s="33"/>
    </row>
    <row r="168" spans="1:1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34" t="str">
        <f>SUM(G164:G167)</f>
        <v>0</v>
      </c>
      <c r="H168" s="12"/>
      <c r="I168" s="26" t="str">
        <f>SUM(I164:I167)</f>
        <v>0</v>
      </c>
      <c r="J168" s="15" t="str">
        <f>SUM(J164:J167)</f>
        <v>0</v>
      </c>
      <c r="K168" s="15" t="str">
        <f>SUM(K164:K167)</f>
        <v>0</v>
      </c>
      <c r="L168" s="15" t="str">
        <f>SUM(L164:L167)</f>
        <v>0</v>
      </c>
      <c r="M168" s="34" t="str">
        <f>SUM(M164:M167)</f>
        <v>0</v>
      </c>
    </row>
    <row r="169" spans="1:13">
      <c r="A169" s="18"/>
      <c r="B169" s="12"/>
      <c r="C169" s="24"/>
      <c r="D169" s="12"/>
      <c r="E169" s="12"/>
      <c r="F169" s="12"/>
      <c r="G169" s="32"/>
      <c r="H169" s="12"/>
      <c r="I169" s="24"/>
      <c r="J169" s="12"/>
      <c r="K169" s="12"/>
      <c r="L169" s="12"/>
      <c r="M169" s="32"/>
    </row>
    <row r="170" spans="1:13">
      <c r="A170" s="19" t="s">
        <v>76</v>
      </c>
      <c r="B170" s="12"/>
      <c r="C170" s="24"/>
      <c r="D170" s="12"/>
      <c r="E170" s="12"/>
      <c r="F170" s="12"/>
      <c r="G170" s="32"/>
      <c r="H170" s="12"/>
      <c r="I170" s="24"/>
      <c r="J170" s="12"/>
      <c r="K170" s="12"/>
      <c r="L170" s="12"/>
      <c r="M170" s="32"/>
    </row>
    <row r="171" spans="1:13">
      <c r="A171" s="20" t="s">
        <v>46</v>
      </c>
      <c r="B171" s="12"/>
      <c r="C171" s="24"/>
      <c r="D171" s="12"/>
      <c r="E171" s="12"/>
      <c r="F171" s="12"/>
      <c r="G171" s="32"/>
      <c r="H171" s="12"/>
      <c r="I171" s="24"/>
      <c r="J171" s="12"/>
      <c r="K171" s="12"/>
      <c r="L171" s="12"/>
      <c r="M171" s="32"/>
    </row>
    <row r="172" spans="1:13">
      <c r="A172" s="20" t="s">
        <v>47</v>
      </c>
      <c r="B172" s="12"/>
      <c r="C172" s="24"/>
      <c r="D172" s="12"/>
      <c r="E172" s="12"/>
      <c r="F172" s="12"/>
      <c r="G172" s="32"/>
      <c r="H172" s="12"/>
      <c r="I172" s="24"/>
      <c r="J172" s="12"/>
      <c r="K172" s="12"/>
      <c r="L172" s="12"/>
      <c r="M172" s="32"/>
    </row>
    <row r="173" spans="1:13">
      <c r="A173" s="20" t="s">
        <v>48</v>
      </c>
      <c r="B173" s="12"/>
      <c r="C173" s="24"/>
      <c r="D173" s="12"/>
      <c r="E173" s="12"/>
      <c r="F173" s="12"/>
      <c r="G173" s="32"/>
      <c r="H173" s="12"/>
      <c r="I173" s="24"/>
      <c r="J173" s="12"/>
      <c r="K173" s="12"/>
      <c r="L173" s="12"/>
      <c r="M173" s="32"/>
    </row>
    <row r="174" spans="1:13">
      <c r="A174" s="20" t="s">
        <v>51</v>
      </c>
      <c r="B174" s="12"/>
      <c r="C174" s="24"/>
      <c r="D174" s="12"/>
      <c r="E174" s="12"/>
      <c r="F174" s="12"/>
      <c r="G174" s="32"/>
      <c r="H174" s="12"/>
      <c r="I174" s="24"/>
      <c r="J174" s="12"/>
      <c r="K174" s="12"/>
      <c r="L174" s="12"/>
      <c r="M174" s="32"/>
    </row>
    <row r="175" spans="1:1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34" t="str">
        <f>SUM(G171:G174)</f>
        <v>0</v>
      </c>
      <c r="H175" s="12"/>
      <c r="I175" s="26" t="str">
        <f>SUM(I171:I174)</f>
        <v>0</v>
      </c>
      <c r="J175" s="15" t="str">
        <f>SUM(J171:J174)</f>
        <v>0</v>
      </c>
      <c r="K175" s="15" t="str">
        <f>SUM(K171:K174)</f>
        <v>0</v>
      </c>
      <c r="L175" s="15" t="str">
        <f>SUM(L171:L174)</f>
        <v>0</v>
      </c>
      <c r="M175" s="34" t="str">
        <f>SUM(M171:M174)</f>
        <v>0</v>
      </c>
    </row>
    <row r="176" spans="1:13">
      <c r="A176" s="18"/>
      <c r="B176" s="12"/>
      <c r="C176" s="24"/>
      <c r="D176" s="12"/>
      <c r="E176" s="12"/>
      <c r="F176" s="12"/>
      <c r="G176" s="32"/>
      <c r="H176" s="12"/>
      <c r="I176" s="24"/>
      <c r="J176" s="12"/>
      <c r="K176" s="12"/>
      <c r="L176" s="12"/>
      <c r="M176" s="32"/>
    </row>
    <row r="177" spans="1:13">
      <c r="A177" s="19" t="s">
        <v>77</v>
      </c>
      <c r="B177" s="12"/>
      <c r="C177" s="24"/>
      <c r="D177" s="12"/>
      <c r="E177" s="12"/>
      <c r="F177" s="12"/>
      <c r="G177" s="32"/>
      <c r="H177" s="12"/>
      <c r="I177" s="24"/>
      <c r="J177" s="12"/>
      <c r="K177" s="12"/>
      <c r="L177" s="12"/>
      <c r="M177" s="32"/>
    </row>
    <row r="178" spans="1:13">
      <c r="A178" s="20" t="s">
        <v>40</v>
      </c>
      <c r="B178" s="12"/>
      <c r="C178" s="25">
        <v>9597186</v>
      </c>
      <c r="D178" s="14">
        <v>753364</v>
      </c>
      <c r="E178" s="14">
        <v>3894029</v>
      </c>
      <c r="F178" s="14">
        <v>0</v>
      </c>
      <c r="G178" s="33">
        <v>18906852</v>
      </c>
      <c r="H178" s="12"/>
      <c r="I178" s="25">
        <v>3160915</v>
      </c>
      <c r="J178" s="14">
        <v>26000</v>
      </c>
      <c r="K178" s="14">
        <v>3186915</v>
      </c>
      <c r="L178" s="14">
        <v>15719937</v>
      </c>
      <c r="M178" s="33">
        <v>18906852</v>
      </c>
    </row>
    <row r="179" spans="1:13">
      <c r="A179" s="20" t="s">
        <v>41</v>
      </c>
      <c r="B179" s="12"/>
      <c r="C179" s="25">
        <v>9351629</v>
      </c>
      <c r="D179" s="14">
        <v>731299</v>
      </c>
      <c r="E179" s="14">
        <v>3894029</v>
      </c>
      <c r="F179" s="14">
        <v>0</v>
      </c>
      <c r="G179" s="33">
        <v>20080641</v>
      </c>
      <c r="H179" s="12"/>
      <c r="I179" s="25">
        <v>3311385</v>
      </c>
      <c r="J179" s="14">
        <v>26000</v>
      </c>
      <c r="K179" s="14">
        <v>3337385</v>
      </c>
      <c r="L179" s="14">
        <v>16743256</v>
      </c>
      <c r="M179" s="33">
        <v>20080641</v>
      </c>
    </row>
    <row r="180" spans="1:13">
      <c r="A180" s="20" t="s">
        <v>42</v>
      </c>
      <c r="B180" s="12"/>
      <c r="C180" s="25">
        <v>9656210</v>
      </c>
      <c r="D180" s="14">
        <v>864432</v>
      </c>
      <c r="E180" s="14">
        <v>3894029</v>
      </c>
      <c r="F180" s="14">
        <v>0</v>
      </c>
      <c r="G180" s="33">
        <v>19586240</v>
      </c>
      <c r="H180" s="12"/>
      <c r="I180" s="25">
        <v>2745683</v>
      </c>
      <c r="J180" s="14">
        <v>26000</v>
      </c>
      <c r="K180" s="14">
        <v>2771683</v>
      </c>
      <c r="L180" s="14">
        <v>16814557</v>
      </c>
      <c r="M180" s="33">
        <v>19586240</v>
      </c>
    </row>
    <row r="181" spans="1:13">
      <c r="A181" s="20" t="s">
        <v>43</v>
      </c>
      <c r="B181" s="12"/>
      <c r="C181" s="25">
        <v>943165</v>
      </c>
      <c r="D181" s="14">
        <v>887444</v>
      </c>
      <c r="E181" s="14">
        <v>3894029</v>
      </c>
      <c r="F181" s="14">
        <v>0</v>
      </c>
      <c r="G181" s="33">
        <v>10617067</v>
      </c>
      <c r="H181" s="12"/>
      <c r="I181" s="25">
        <v>2272337</v>
      </c>
      <c r="J181" s="14">
        <v>26000</v>
      </c>
      <c r="K181" s="14">
        <v>2298337</v>
      </c>
      <c r="L181" s="14">
        <v>8318730</v>
      </c>
      <c r="M181" s="33">
        <v>10617067</v>
      </c>
    </row>
    <row r="182" spans="1:1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34" t="str">
        <f>SUM(G178:G181)</f>
        <v>0</v>
      </c>
      <c r="H182" s="12"/>
      <c r="I182" s="26" t="str">
        <f>SUM(I178:I181)</f>
        <v>0</v>
      </c>
      <c r="J182" s="15" t="str">
        <f>SUM(J178:J181)</f>
        <v>0</v>
      </c>
      <c r="K182" s="15" t="str">
        <f>SUM(K178:K181)</f>
        <v>0</v>
      </c>
      <c r="L182" s="15" t="str">
        <f>SUM(L178:L181)</f>
        <v>0</v>
      </c>
      <c r="M182" s="34" t="str">
        <f>SUM(M178:M181)</f>
        <v>0</v>
      </c>
    </row>
    <row r="183" spans="1:13">
      <c r="A183" s="18"/>
      <c r="B183" s="12"/>
      <c r="C183" s="24"/>
      <c r="D183" s="12"/>
      <c r="E183" s="12"/>
      <c r="F183" s="12"/>
      <c r="G183" s="32"/>
      <c r="H183" s="12"/>
      <c r="I183" s="24"/>
      <c r="J183" s="12"/>
      <c r="K183" s="12"/>
      <c r="L183" s="12"/>
      <c r="M183" s="32"/>
    </row>
    <row r="184" spans="1:13">
      <c r="A184" s="19" t="s">
        <v>78</v>
      </c>
      <c r="B184" s="12"/>
      <c r="C184" s="24"/>
      <c r="D184" s="12"/>
      <c r="E184" s="12"/>
      <c r="F184" s="12"/>
      <c r="G184" s="32"/>
      <c r="H184" s="12"/>
      <c r="I184" s="24"/>
      <c r="J184" s="12"/>
      <c r="K184" s="12"/>
      <c r="L184" s="12"/>
      <c r="M184" s="32"/>
    </row>
    <row r="185" spans="1:13">
      <c r="A185" s="20" t="s">
        <v>40</v>
      </c>
      <c r="B185" s="12"/>
      <c r="C185" s="25">
        <v>174381</v>
      </c>
      <c r="D185" s="14">
        <v>384295</v>
      </c>
      <c r="E185" s="14"/>
      <c r="F185" s="14">
        <v>13636</v>
      </c>
      <c r="G185" s="33">
        <v>3121309</v>
      </c>
      <c r="H185" s="12"/>
      <c r="I185" s="25">
        <v>10132730</v>
      </c>
      <c r="J185" s="14">
        <v>175305</v>
      </c>
      <c r="K185" s="14">
        <v>10308035</v>
      </c>
      <c r="L185" s="14">
        <v>-7186727</v>
      </c>
      <c r="M185" s="33">
        <v>3121308</v>
      </c>
    </row>
    <row r="186" spans="1:13">
      <c r="A186" s="20" t="s">
        <v>41</v>
      </c>
      <c r="B186" s="12"/>
      <c r="C186" s="25">
        <v>620114</v>
      </c>
      <c r="D186" s="14">
        <v>368846</v>
      </c>
      <c r="E186" s="14"/>
      <c r="F186" s="14">
        <v>10701</v>
      </c>
      <c r="G186" s="33">
        <v>3646682</v>
      </c>
      <c r="H186" s="12"/>
      <c r="I186" s="25">
        <v>10637155</v>
      </c>
      <c r="J186" s="14">
        <v>110517</v>
      </c>
      <c r="K186" s="14">
        <v>10747672</v>
      </c>
      <c r="L186" s="14">
        <v>-7100992</v>
      </c>
      <c r="M186" s="33">
        <v>3646680</v>
      </c>
    </row>
    <row r="187" spans="1:13">
      <c r="A187" s="20" t="s">
        <v>42</v>
      </c>
      <c r="B187" s="12"/>
      <c r="C187" s="25">
        <v>967232</v>
      </c>
      <c r="D187" s="14">
        <v>352492</v>
      </c>
      <c r="E187" s="14"/>
      <c r="F187" s="14">
        <v>19882</v>
      </c>
      <c r="G187" s="33">
        <v>3843201</v>
      </c>
      <c r="H187" s="12"/>
      <c r="I187" s="25">
        <v>10956909</v>
      </c>
      <c r="J187" s="14">
        <v>103124</v>
      </c>
      <c r="K187" s="14">
        <v>11060033</v>
      </c>
      <c r="L187" s="14">
        <v>-7216831</v>
      </c>
      <c r="M187" s="33">
        <v>3843202</v>
      </c>
    </row>
    <row r="188" spans="1:13">
      <c r="A188" s="20" t="s">
        <v>43</v>
      </c>
      <c r="B188" s="12"/>
      <c r="C188" s="25">
        <v>1952606</v>
      </c>
      <c r="D188" s="14">
        <v>328272</v>
      </c>
      <c r="E188" s="14"/>
      <c r="F188" s="14">
        <v>19814</v>
      </c>
      <c r="G188" s="33">
        <v>4674751</v>
      </c>
      <c r="H188" s="12"/>
      <c r="I188" s="25">
        <v>11755825</v>
      </c>
      <c r="J188" s="14">
        <v>126473</v>
      </c>
      <c r="K188" s="14">
        <v>11882298</v>
      </c>
      <c r="L188" s="14">
        <v>-7207547</v>
      </c>
      <c r="M188" s="33">
        <v>4674751</v>
      </c>
    </row>
    <row r="189" spans="1:1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34" t="str">
        <f>SUM(G185:G188)</f>
        <v>0</v>
      </c>
      <c r="H189" s="12"/>
      <c r="I189" s="26" t="str">
        <f>SUM(I185:I188)</f>
        <v>0</v>
      </c>
      <c r="J189" s="15" t="str">
        <f>SUM(J185:J188)</f>
        <v>0</v>
      </c>
      <c r="K189" s="15" t="str">
        <f>SUM(K185:K188)</f>
        <v>0</v>
      </c>
      <c r="L189" s="15" t="str">
        <f>SUM(L185:L188)</f>
        <v>0</v>
      </c>
      <c r="M189" s="34" t="str">
        <f>SUM(M185:M188)</f>
        <v>0</v>
      </c>
    </row>
    <row r="190" spans="1:13">
      <c r="A190" s="18"/>
      <c r="B190" s="12"/>
      <c r="C190" s="24"/>
      <c r="D190" s="12"/>
      <c r="E190" s="12"/>
      <c r="F190" s="12"/>
      <c r="G190" s="32"/>
      <c r="H190" s="12"/>
      <c r="I190" s="24"/>
      <c r="J190" s="12"/>
      <c r="K190" s="12"/>
      <c r="L190" s="12"/>
      <c r="M190" s="32"/>
    </row>
    <row r="191" spans="1:13">
      <c r="A191" s="19" t="s">
        <v>79</v>
      </c>
      <c r="B191" s="12"/>
      <c r="C191" s="24"/>
      <c r="D191" s="12"/>
      <c r="E191" s="12"/>
      <c r="F191" s="12"/>
      <c r="G191" s="32"/>
      <c r="H191" s="12"/>
      <c r="I191" s="24"/>
      <c r="J191" s="12"/>
      <c r="K191" s="12"/>
      <c r="L191" s="12"/>
      <c r="M191" s="32"/>
    </row>
    <row r="192" spans="1:13">
      <c r="A192" s="20" t="s">
        <v>40</v>
      </c>
      <c r="B192" s="12"/>
      <c r="C192" s="25">
        <v>340820</v>
      </c>
      <c r="D192" s="14">
        <v>11872666</v>
      </c>
      <c r="E192" s="14">
        <v>6662121</v>
      </c>
      <c r="F192" s="14">
        <v>594030</v>
      </c>
      <c r="G192" s="33">
        <v>22907681</v>
      </c>
      <c r="H192" s="12"/>
      <c r="I192" s="25">
        <v>12485343</v>
      </c>
      <c r="J192" s="14">
        <v>14168328</v>
      </c>
      <c r="K192" s="14">
        <v>26653671</v>
      </c>
      <c r="L192" s="14">
        <v>-3745990</v>
      </c>
      <c r="M192" s="33">
        <v>22907681</v>
      </c>
    </row>
    <row r="193" spans="1:13">
      <c r="A193" s="20" t="s">
        <v>41</v>
      </c>
      <c r="B193" s="12"/>
      <c r="C193" s="25">
        <v>327841</v>
      </c>
      <c r="D193" s="14">
        <v>11717845</v>
      </c>
      <c r="E193" s="14">
        <v>6662121</v>
      </c>
      <c r="F193" s="14">
        <v>514919</v>
      </c>
      <c r="G193" s="33">
        <v>22832528</v>
      </c>
      <c r="H193" s="12"/>
      <c r="I193" s="25">
        <v>12661123</v>
      </c>
      <c r="J193" s="14">
        <v>14281913</v>
      </c>
      <c r="K193" s="14">
        <v>26943036</v>
      </c>
      <c r="L193" s="14">
        <v>-4110508</v>
      </c>
      <c r="M193" s="33">
        <v>22832528</v>
      </c>
    </row>
    <row r="194" spans="1:13">
      <c r="A194" s="20" t="s">
        <v>42</v>
      </c>
      <c r="B194" s="12"/>
      <c r="C194" s="25">
        <v>351763</v>
      </c>
      <c r="D194" s="14">
        <v>11728640</v>
      </c>
      <c r="E194" s="14">
        <v>6495568</v>
      </c>
      <c r="F194" s="14">
        <v>435046</v>
      </c>
      <c r="G194" s="33">
        <v>23442490</v>
      </c>
      <c r="H194" s="12"/>
      <c r="I194" s="25">
        <v>12335124</v>
      </c>
      <c r="J194" s="14">
        <v>14185774</v>
      </c>
      <c r="K194" s="14">
        <v>26520898</v>
      </c>
      <c r="L194" s="14">
        <v>-3078408</v>
      </c>
      <c r="M194" s="33">
        <v>23442490</v>
      </c>
    </row>
    <row r="195" spans="1:13">
      <c r="A195" s="20" t="s">
        <v>43</v>
      </c>
      <c r="B195" s="12"/>
      <c r="C195" s="25">
        <v>394687</v>
      </c>
      <c r="D195" s="14">
        <v>11639414</v>
      </c>
      <c r="E195" s="14">
        <v>6329015</v>
      </c>
      <c r="F195" s="14">
        <v>358826</v>
      </c>
      <c r="G195" s="33">
        <v>23053100</v>
      </c>
      <c r="H195" s="12"/>
      <c r="I195" s="25">
        <v>11423991</v>
      </c>
      <c r="J195" s="14">
        <v>14089090</v>
      </c>
      <c r="K195" s="14">
        <v>25513081</v>
      </c>
      <c r="L195" s="14">
        <v>-2459981</v>
      </c>
      <c r="M195" s="33">
        <v>23053100</v>
      </c>
    </row>
    <row r="196" spans="1:1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34" t="str">
        <f>SUM(G192:G195)</f>
        <v>0</v>
      </c>
      <c r="H196" s="12"/>
      <c r="I196" s="26" t="str">
        <f>SUM(I192:I195)</f>
        <v>0</v>
      </c>
      <c r="J196" s="15" t="str">
        <f>SUM(J192:J195)</f>
        <v>0</v>
      </c>
      <c r="K196" s="15" t="str">
        <f>SUM(K192:K195)</f>
        <v>0</v>
      </c>
      <c r="L196" s="15" t="str">
        <f>SUM(L192:L195)</f>
        <v>0</v>
      </c>
      <c r="M196" s="34" t="str">
        <f>SUM(M192:M195)</f>
        <v>0</v>
      </c>
    </row>
    <row r="197" spans="1:13">
      <c r="A197" s="18"/>
      <c r="B197" s="12"/>
      <c r="C197" s="24"/>
      <c r="D197" s="12"/>
      <c r="E197" s="12"/>
      <c r="F197" s="12"/>
      <c r="G197" s="32"/>
      <c r="H197" s="12"/>
      <c r="I197" s="24"/>
      <c r="J197" s="12"/>
      <c r="K197" s="12"/>
      <c r="L197" s="12"/>
      <c r="M197" s="32"/>
    </row>
    <row r="198" spans="1:13">
      <c r="A198" s="19" t="s">
        <v>80</v>
      </c>
      <c r="B198" s="12"/>
      <c r="C198" s="24"/>
      <c r="D198" s="12"/>
      <c r="E198" s="12"/>
      <c r="F198" s="12"/>
      <c r="G198" s="32"/>
      <c r="H198" s="12"/>
      <c r="I198" s="24"/>
      <c r="J198" s="12"/>
      <c r="K198" s="12"/>
      <c r="L198" s="12"/>
      <c r="M198" s="32"/>
    </row>
    <row r="199" spans="1:13">
      <c r="A199" s="20" t="s">
        <v>40</v>
      </c>
      <c r="B199" s="12"/>
      <c r="C199" s="25">
        <v>118001.01</v>
      </c>
      <c r="D199" s="14">
        <v>7884011.73</v>
      </c>
      <c r="E199" s="14">
        <v>23912595.17</v>
      </c>
      <c r="F199" s="14"/>
      <c r="G199" s="33">
        <v>34390715.91</v>
      </c>
      <c r="H199" s="12"/>
      <c r="I199" s="25">
        <v>1668814.41</v>
      </c>
      <c r="J199" s="14">
        <v>989830.53</v>
      </c>
      <c r="K199" s="14">
        <v>2658644.94</v>
      </c>
      <c r="L199" s="14">
        <v>31732070.97</v>
      </c>
      <c r="M199" s="33">
        <v>34390715.91</v>
      </c>
    </row>
    <row r="200" spans="1:13">
      <c r="A200" s="20" t="s">
        <v>41</v>
      </c>
      <c r="B200" s="12"/>
      <c r="C200" s="25">
        <v>137503.85</v>
      </c>
      <c r="D200" s="14">
        <v>7757119.15</v>
      </c>
      <c r="E200" s="14">
        <v>23912595.17</v>
      </c>
      <c r="F200" s="14"/>
      <c r="G200" s="33">
        <v>34598182.01</v>
      </c>
      <c r="H200" s="12"/>
      <c r="I200" s="25">
        <v>1443205.01</v>
      </c>
      <c r="J200" s="14">
        <v>2042041.12</v>
      </c>
      <c r="K200" s="14">
        <v>3485246.13</v>
      </c>
      <c r="L200" s="14">
        <v>31112935.88</v>
      </c>
      <c r="M200" s="33">
        <v>34598182.01</v>
      </c>
    </row>
    <row r="201" spans="1:13">
      <c r="A201" s="20" t="s">
        <v>42</v>
      </c>
      <c r="B201" s="12"/>
      <c r="C201" s="25">
        <v>215225.54</v>
      </c>
      <c r="D201" s="14">
        <v>7683533.18</v>
      </c>
      <c r="E201" s="14">
        <v>23912595.17</v>
      </c>
      <c r="F201" s="14"/>
      <c r="G201" s="33">
        <v>34431022.64</v>
      </c>
      <c r="H201" s="12"/>
      <c r="I201" s="25">
        <v>1612836.94</v>
      </c>
      <c r="J201" s="14">
        <v>2483995.12</v>
      </c>
      <c r="K201" s="14">
        <v>4096832.06</v>
      </c>
      <c r="L201" s="14">
        <v>30334190.58</v>
      </c>
      <c r="M201" s="33">
        <v>34431022.64</v>
      </c>
    </row>
    <row r="202" spans="1:13">
      <c r="A202" s="20" t="s">
        <v>43</v>
      </c>
      <c r="B202" s="12"/>
      <c r="C202" s="25">
        <v>156668.01</v>
      </c>
      <c r="D202" s="14">
        <v>7603424.8</v>
      </c>
      <c r="E202" s="14">
        <v>23912595.17</v>
      </c>
      <c r="F202" s="14"/>
      <c r="G202" s="33">
        <v>34740431.63</v>
      </c>
      <c r="H202" s="12"/>
      <c r="I202" s="25">
        <v>1274758.95</v>
      </c>
      <c r="J202" s="14">
        <v>3831372.89</v>
      </c>
      <c r="K202" s="14">
        <v>5106131.84</v>
      </c>
      <c r="L202" s="14">
        <v>29634299.79</v>
      </c>
      <c r="M202" s="33">
        <v>34740431.63</v>
      </c>
    </row>
    <row r="203" spans="1:1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34" t="str">
        <f>SUM(G199:G202)</f>
        <v>0</v>
      </c>
      <c r="H203" s="12"/>
      <c r="I203" s="26" t="str">
        <f>SUM(I199:I202)</f>
        <v>0</v>
      </c>
      <c r="J203" s="15" t="str">
        <f>SUM(J199:J202)</f>
        <v>0</v>
      </c>
      <c r="K203" s="15" t="str">
        <f>SUM(K199:K202)</f>
        <v>0</v>
      </c>
      <c r="L203" s="15" t="str">
        <f>SUM(L199:L202)</f>
        <v>0</v>
      </c>
      <c r="M203" s="34" t="str">
        <f>SUM(M199:M202)</f>
        <v>0</v>
      </c>
    </row>
    <row r="204" spans="1:13">
      <c r="A204" s="18"/>
      <c r="B204" s="12"/>
      <c r="C204" s="24"/>
      <c r="D204" s="12"/>
      <c r="E204" s="12"/>
      <c r="F204" s="12"/>
      <c r="G204" s="32"/>
      <c r="H204" s="12"/>
      <c r="I204" s="24"/>
      <c r="J204" s="12"/>
      <c r="K204" s="12"/>
      <c r="L204" s="12"/>
      <c r="M204" s="32"/>
    </row>
    <row r="205" spans="1:13">
      <c r="A205" s="21" t="s">
        <v>81</v>
      </c>
      <c r="B205" s="13"/>
      <c r="C205" s="27" t="str">
        <f>C161+C168+C175+C182+C189+C196+C203</f>
        <v>0</v>
      </c>
      <c r="D205" s="16" t="str">
        <f>D161+D168+D175+D182+D189+D196+D203</f>
        <v>0</v>
      </c>
      <c r="E205" s="16" t="str">
        <f>E161+E168+E175+E182+E189+E196+E203</f>
        <v>0</v>
      </c>
      <c r="F205" s="16" t="str">
        <f>F161+F168+F175+F182+F189+F196+F203</f>
        <v>0</v>
      </c>
      <c r="G205" s="35" t="str">
        <f>G161+G168+G175+G182+G189+G196+G203</f>
        <v>0</v>
      </c>
      <c r="H205" s="13"/>
      <c r="I205" s="27" t="str">
        <f>I161+I168+I175+I182+I189+I196+I203</f>
        <v>0</v>
      </c>
      <c r="J205" s="16" t="str">
        <f>J161+J168+J175+J182+J189+J196+J203</f>
        <v>0</v>
      </c>
      <c r="K205" s="16" t="str">
        <f>K161+K168+K175+K182+K189+K196+K203</f>
        <v>0</v>
      </c>
      <c r="L205" s="16" t="str">
        <f>L161+L168+L175+L182+L189+L196+L203</f>
        <v>0</v>
      </c>
      <c r="M205" s="35" t="str">
        <f>M161+M168+M175+M182+M189+M196+M203</f>
        <v>0</v>
      </c>
    </row>
    <row r="206" spans="1:13">
      <c r="A206" s="18"/>
      <c r="B206" s="12"/>
      <c r="C206" s="24"/>
      <c r="D206" s="12"/>
      <c r="E206" s="12"/>
      <c r="F206" s="12"/>
      <c r="G206" s="32"/>
      <c r="H206" s="12"/>
      <c r="I206" s="24"/>
      <c r="J206" s="12"/>
      <c r="K206" s="12"/>
      <c r="L206" s="12"/>
      <c r="M206" s="32"/>
    </row>
    <row r="207" spans="1:13">
      <c r="A207" s="22" t="s">
        <v>82</v>
      </c>
      <c r="B207" s="13"/>
      <c r="C207" s="28" t="str">
        <f>C154+C205</f>
        <v>0</v>
      </c>
      <c r="D207" s="30" t="str">
        <f>D154+D205</f>
        <v>0</v>
      </c>
      <c r="E207" s="30" t="str">
        <f>E154+E205</f>
        <v>0</v>
      </c>
      <c r="F207" s="30" t="str">
        <f>F154+F205</f>
        <v>0</v>
      </c>
      <c r="G207" s="36" t="str">
        <f>G154+G205</f>
        <v>0</v>
      </c>
      <c r="H207" s="13"/>
      <c r="I207" s="28" t="str">
        <f>I154+I205</f>
        <v>0</v>
      </c>
      <c r="J207" s="30" t="str">
        <f>J154+J205</f>
        <v>0</v>
      </c>
      <c r="K207" s="30" t="str">
        <f>K154+K205</f>
        <v>0</v>
      </c>
      <c r="L207" s="30" t="str">
        <f>L154+L205</f>
        <v>0</v>
      </c>
      <c r="M207" s="36" t="str">
        <f>M154+M205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2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" customWidth="true" style="0"/>
    <col min="15" max="15" width="16" customWidth="true" style="0"/>
  </cols>
  <sheetData>
    <row r="1" spans="1:15">
      <c r="A1" s="7" t="s">
        <v>140</v>
      </c>
    </row>
    <row r="3" spans="1:15">
      <c r="A3" s="7" t="s">
        <v>20</v>
      </c>
    </row>
    <row r="4" spans="1:15">
      <c r="A4" s="8"/>
      <c r="C4" s="11" t="s">
        <v>140</v>
      </c>
      <c r="D4" s="9"/>
      <c r="E4" s="9"/>
      <c r="F4" s="9"/>
      <c r="G4" s="9"/>
      <c r="H4" s="9"/>
      <c r="I4" s="10"/>
      <c r="K4" s="11" t="s">
        <v>149</v>
      </c>
      <c r="L4" s="9"/>
      <c r="M4" s="10"/>
      <c r="O4" s="8"/>
    </row>
    <row r="5" spans="1:15" customHeight="1" ht="24">
      <c r="A5" s="17" t="s">
        <v>23</v>
      </c>
      <c r="B5" s="12"/>
      <c r="C5" s="23" t="s">
        <v>150</v>
      </c>
      <c r="D5" s="29" t="s">
        <v>151</v>
      </c>
      <c r="E5" s="29" t="s">
        <v>152</v>
      </c>
      <c r="F5" s="29" t="s">
        <v>153</v>
      </c>
      <c r="G5" s="29" t="s">
        <v>154</v>
      </c>
      <c r="H5" s="29" t="s">
        <v>155</v>
      </c>
      <c r="I5" s="31" t="s">
        <v>44</v>
      </c>
      <c r="J5" s="12"/>
      <c r="K5" s="23" t="s">
        <v>156</v>
      </c>
      <c r="L5" s="29" t="s">
        <v>157</v>
      </c>
      <c r="M5" s="31" t="s">
        <v>158</v>
      </c>
      <c r="N5" s="12"/>
      <c r="O5" s="17" t="s">
        <v>159</v>
      </c>
    </row>
    <row r="6" spans="1:15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32"/>
      <c r="N6" s="12"/>
      <c r="O6" s="18"/>
    </row>
    <row r="7" spans="1:15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32"/>
      <c r="N7" s="12"/>
      <c r="O7" s="18"/>
    </row>
    <row r="8" spans="1:15">
      <c r="A8" s="20" t="s">
        <v>40</v>
      </c>
      <c r="B8" s="12"/>
      <c r="C8" s="25">
        <v>685442</v>
      </c>
      <c r="D8" s="14"/>
      <c r="E8" s="14">
        <v>100345</v>
      </c>
      <c r="F8" s="14">
        <v>193876</v>
      </c>
      <c r="G8" s="14">
        <v>4074643</v>
      </c>
      <c r="H8" s="14">
        <v>-470130</v>
      </c>
      <c r="I8" s="33">
        <v>4584176</v>
      </c>
      <c r="J8" s="12"/>
      <c r="K8" s="25">
        <v>7040870</v>
      </c>
      <c r="L8" s="14">
        <v>2979586</v>
      </c>
      <c r="M8" s="33">
        <v>4061284</v>
      </c>
      <c r="N8" s="12"/>
      <c r="O8" s="37">
        <v>10059972</v>
      </c>
    </row>
    <row r="9" spans="1:15">
      <c r="A9" s="20" t="s">
        <v>41</v>
      </c>
      <c r="B9" s="12"/>
      <c r="C9" s="25">
        <v>196546</v>
      </c>
      <c r="D9" s="14"/>
      <c r="E9" s="14">
        <v>100345</v>
      </c>
      <c r="F9" s="14">
        <v>167293</v>
      </c>
      <c r="G9" s="14">
        <v>4338847</v>
      </c>
      <c r="H9" s="14">
        <v>-243083</v>
      </c>
      <c r="I9" s="33">
        <v>4559948</v>
      </c>
      <c r="J9" s="12"/>
      <c r="K9" s="25">
        <v>6361085</v>
      </c>
      <c r="L9" s="14">
        <v>2160651</v>
      </c>
      <c r="M9" s="33">
        <v>4200434</v>
      </c>
      <c r="N9" s="12"/>
      <c r="O9" s="37">
        <v>10229801</v>
      </c>
    </row>
    <row r="10" spans="1:15">
      <c r="A10" s="20" t="s">
        <v>42</v>
      </c>
      <c r="B10" s="12"/>
      <c r="C10" s="25">
        <v>723592</v>
      </c>
      <c r="D10" s="14"/>
      <c r="E10" s="14">
        <v>100345</v>
      </c>
      <c r="F10" s="14">
        <v>65015</v>
      </c>
      <c r="G10" s="14">
        <v>4331873</v>
      </c>
      <c r="H10" s="14">
        <v>-10974</v>
      </c>
      <c r="I10" s="33">
        <v>5209851</v>
      </c>
      <c r="J10" s="12"/>
      <c r="K10" s="25">
        <v>6697975</v>
      </c>
      <c r="L10" s="14">
        <v>2314473</v>
      </c>
      <c r="M10" s="33">
        <v>4383502</v>
      </c>
      <c r="N10" s="12"/>
      <c r="O10" s="37">
        <v>11054202</v>
      </c>
    </row>
    <row r="11" spans="1:15">
      <c r="A11" s="20" t="s">
        <v>43</v>
      </c>
      <c r="B11" s="12"/>
      <c r="C11" s="25">
        <v>599606</v>
      </c>
      <c r="D11" s="14"/>
      <c r="E11" s="14">
        <v>106053</v>
      </c>
      <c r="F11" s="14">
        <v>190019</v>
      </c>
      <c r="G11" s="14">
        <v>4714921</v>
      </c>
      <c r="H11" s="14">
        <v>40566</v>
      </c>
      <c r="I11" s="33">
        <v>5651165</v>
      </c>
      <c r="J11" s="12"/>
      <c r="K11" s="25">
        <v>5359625</v>
      </c>
      <c r="L11" s="14">
        <v>1980822</v>
      </c>
      <c r="M11" s="33">
        <v>3378803</v>
      </c>
      <c r="N11" s="12"/>
      <c r="O11" s="37">
        <v>10541710</v>
      </c>
    </row>
    <row r="12" spans="1:15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34" t="str">
        <f>SUM(I8:I11)</f>
        <v>0</v>
      </c>
      <c r="J12" s="12"/>
      <c r="K12" s="26" t="str">
        <f>SUM(K8:K11)</f>
        <v>0</v>
      </c>
      <c r="L12" s="15" t="str">
        <f>SUM(L8:L11)</f>
        <v>0</v>
      </c>
      <c r="M12" s="34" t="str">
        <f>SUM(M8:M11)</f>
        <v>0</v>
      </c>
      <c r="N12" s="12"/>
      <c r="O12" s="38" t="str">
        <f>SUM(O8:O11)</f>
        <v>0</v>
      </c>
    </row>
    <row r="13" spans="1:15">
      <c r="A13" s="18"/>
      <c r="B13" s="12"/>
      <c r="C13" s="24"/>
      <c r="D13" s="12"/>
      <c r="E13" s="12"/>
      <c r="F13" s="12"/>
      <c r="G13" s="12"/>
      <c r="H13" s="12"/>
      <c r="I13" s="32"/>
      <c r="J13" s="12"/>
      <c r="K13" s="24"/>
      <c r="L13" s="12"/>
      <c r="M13" s="32"/>
      <c r="N13" s="12"/>
      <c r="O13" s="18"/>
    </row>
    <row r="14" spans="1:15">
      <c r="A14" s="19" t="s">
        <v>45</v>
      </c>
      <c r="B14" s="12"/>
      <c r="C14" s="24"/>
      <c r="D14" s="12"/>
      <c r="E14" s="12"/>
      <c r="F14" s="12"/>
      <c r="G14" s="12"/>
      <c r="H14" s="12"/>
      <c r="I14" s="32"/>
      <c r="J14" s="12"/>
      <c r="K14" s="24"/>
      <c r="L14" s="12"/>
      <c r="M14" s="32"/>
      <c r="N14" s="12"/>
      <c r="O14" s="18"/>
    </row>
    <row r="15" spans="1:15">
      <c r="A15" s="20" t="s">
        <v>46</v>
      </c>
      <c r="B15" s="12"/>
      <c r="C15" s="24"/>
      <c r="D15" s="12"/>
      <c r="E15" s="12"/>
      <c r="F15" s="12"/>
      <c r="G15" s="12"/>
      <c r="H15" s="12"/>
      <c r="I15" s="32"/>
      <c r="J15" s="12"/>
      <c r="K15" s="24"/>
      <c r="L15" s="12"/>
      <c r="M15" s="32"/>
      <c r="N15" s="12"/>
      <c r="O15" s="18"/>
    </row>
    <row r="16" spans="1:15">
      <c r="A16" s="20" t="s">
        <v>47</v>
      </c>
      <c r="B16" s="12"/>
      <c r="C16" s="24"/>
      <c r="D16" s="12"/>
      <c r="E16" s="12"/>
      <c r="F16" s="12"/>
      <c r="G16" s="12"/>
      <c r="H16" s="12"/>
      <c r="I16" s="32"/>
      <c r="J16" s="12"/>
      <c r="K16" s="24"/>
      <c r="L16" s="12"/>
      <c r="M16" s="32"/>
      <c r="N16" s="12"/>
      <c r="O16" s="18"/>
    </row>
    <row r="17" spans="1:15">
      <c r="A17" s="20" t="s">
        <v>48</v>
      </c>
      <c r="B17" s="12"/>
      <c r="C17" s="24"/>
      <c r="D17" s="12"/>
      <c r="E17" s="12"/>
      <c r="F17" s="12"/>
      <c r="G17" s="12"/>
      <c r="H17" s="12"/>
      <c r="I17" s="32"/>
      <c r="J17" s="12"/>
      <c r="K17" s="24"/>
      <c r="L17" s="12"/>
      <c r="M17" s="32"/>
      <c r="N17" s="12"/>
      <c r="O17" s="18"/>
    </row>
    <row r="18" spans="1:15">
      <c r="A18" s="20" t="s">
        <v>43</v>
      </c>
      <c r="B18" s="12"/>
      <c r="C18" s="25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33">
        <v>0</v>
      </c>
      <c r="J18" s="12"/>
      <c r="K18" s="25">
        <v>0</v>
      </c>
      <c r="L18" s="14">
        <v>0</v>
      </c>
      <c r="M18" s="33">
        <v>0</v>
      </c>
      <c r="N18" s="12"/>
      <c r="O18" s="37">
        <v>0</v>
      </c>
    </row>
    <row r="19" spans="1:15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34" t="str">
        <f>SUM(I15:I18)</f>
        <v>0</v>
      </c>
      <c r="J19" s="12"/>
      <c r="K19" s="26" t="str">
        <f>SUM(K15:K18)</f>
        <v>0</v>
      </c>
      <c r="L19" s="15" t="str">
        <f>SUM(L15:L18)</f>
        <v>0</v>
      </c>
      <c r="M19" s="34" t="str">
        <f>SUM(M15:M18)</f>
        <v>0</v>
      </c>
      <c r="N19" s="12"/>
      <c r="O19" s="38" t="str">
        <f>SUM(O15:O18)</f>
        <v>0</v>
      </c>
    </row>
    <row r="20" spans="1:15">
      <c r="A20" s="18"/>
      <c r="B20" s="12"/>
      <c r="C20" s="24"/>
      <c r="D20" s="12"/>
      <c r="E20" s="12"/>
      <c r="F20" s="12"/>
      <c r="G20" s="12"/>
      <c r="H20" s="12"/>
      <c r="I20" s="32"/>
      <c r="J20" s="12"/>
      <c r="K20" s="24"/>
      <c r="L20" s="12"/>
      <c r="M20" s="32"/>
      <c r="N20" s="12"/>
      <c r="O20" s="18"/>
    </row>
    <row r="21" spans="1:15">
      <c r="A21" s="19" t="s">
        <v>49</v>
      </c>
      <c r="B21" s="12"/>
      <c r="C21" s="24"/>
      <c r="D21" s="12"/>
      <c r="E21" s="12"/>
      <c r="F21" s="12"/>
      <c r="G21" s="12"/>
      <c r="H21" s="12"/>
      <c r="I21" s="32"/>
      <c r="J21" s="12"/>
      <c r="K21" s="24"/>
      <c r="L21" s="12"/>
      <c r="M21" s="32"/>
      <c r="N21" s="12"/>
      <c r="O21" s="18"/>
    </row>
    <row r="22" spans="1:15">
      <c r="A22" s="20" t="s">
        <v>40</v>
      </c>
      <c r="B22" s="12"/>
      <c r="C22" s="25">
        <v>33190.27</v>
      </c>
      <c r="D22" s="14">
        <v>0</v>
      </c>
      <c r="E22" s="14">
        <v>0</v>
      </c>
      <c r="F22" s="14">
        <v>18680.56</v>
      </c>
      <c r="G22" s="14">
        <v>0</v>
      </c>
      <c r="H22" s="14">
        <v>0</v>
      </c>
      <c r="I22" s="33">
        <v>51870.83</v>
      </c>
      <c r="J22" s="12"/>
      <c r="K22" s="25">
        <v>0</v>
      </c>
      <c r="L22" s="14">
        <v>0</v>
      </c>
      <c r="M22" s="33">
        <v>0</v>
      </c>
      <c r="N22" s="12"/>
      <c r="O22" s="37">
        <v>287918.75</v>
      </c>
    </row>
    <row r="23" spans="1:15">
      <c r="A23" s="20" t="s">
        <v>41</v>
      </c>
      <c r="B23" s="12"/>
      <c r="C23" s="25">
        <v>-48718.17</v>
      </c>
      <c r="D23" s="14">
        <v>0</v>
      </c>
      <c r="E23" s="14">
        <v>0</v>
      </c>
      <c r="F23" s="14">
        <v>220288.83</v>
      </c>
      <c r="G23" s="14">
        <v>0</v>
      </c>
      <c r="H23" s="14">
        <v>0</v>
      </c>
      <c r="I23" s="33">
        <v>171570.66</v>
      </c>
      <c r="J23" s="12"/>
      <c r="K23" s="25">
        <v>51414</v>
      </c>
      <c r="L23" s="14">
        <v>51414</v>
      </c>
      <c r="M23" s="33">
        <v>0</v>
      </c>
      <c r="N23" s="12"/>
      <c r="O23" s="37">
        <v>759708.4</v>
      </c>
    </row>
    <row r="24" spans="1:15">
      <c r="A24" s="20" t="s">
        <v>42</v>
      </c>
      <c r="B24" s="12"/>
      <c r="C24" s="25">
        <v>1750581.73</v>
      </c>
      <c r="D24" s="14">
        <v>0</v>
      </c>
      <c r="E24" s="14">
        <v>0</v>
      </c>
      <c r="F24" s="14">
        <v>175234.58</v>
      </c>
      <c r="G24" s="14">
        <v>0</v>
      </c>
      <c r="H24" s="14">
        <v>0</v>
      </c>
      <c r="I24" s="33">
        <v>1925816.31</v>
      </c>
      <c r="J24" s="12"/>
      <c r="K24" s="25">
        <v>169462</v>
      </c>
      <c r="L24" s="14">
        <v>-49620</v>
      </c>
      <c r="M24" s="33">
        <v>219082</v>
      </c>
      <c r="N24" s="12"/>
      <c r="O24" s="37">
        <v>4210703.67</v>
      </c>
    </row>
    <row r="25" spans="1:15">
      <c r="A25" s="20" t="s">
        <v>43</v>
      </c>
      <c r="B25" s="12"/>
      <c r="C25" s="25">
        <v>-21495.12</v>
      </c>
      <c r="D25" s="14">
        <v>0</v>
      </c>
      <c r="E25" s="14">
        <v>21388.47</v>
      </c>
      <c r="F25" s="14">
        <v>124992.43</v>
      </c>
      <c r="G25" s="14">
        <v>0</v>
      </c>
      <c r="H25" s="14">
        <v>679360.52</v>
      </c>
      <c r="I25" s="33">
        <v>804246.3</v>
      </c>
      <c r="J25" s="12"/>
      <c r="K25" s="25">
        <v>617299.71</v>
      </c>
      <c r="L25" s="14">
        <v>0</v>
      </c>
      <c r="M25" s="33">
        <v>617299.71</v>
      </c>
      <c r="N25" s="12"/>
      <c r="O25" s="37">
        <v>3828604.67</v>
      </c>
    </row>
    <row r="26" spans="1:15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34" t="str">
        <f>SUM(I22:I25)</f>
        <v>0</v>
      </c>
      <c r="J26" s="12"/>
      <c r="K26" s="26" t="str">
        <f>SUM(K22:K25)</f>
        <v>0</v>
      </c>
      <c r="L26" s="15" t="str">
        <f>SUM(L22:L25)</f>
        <v>0</v>
      </c>
      <c r="M26" s="34" t="str">
        <f>SUM(M22:M25)</f>
        <v>0</v>
      </c>
      <c r="N26" s="12"/>
      <c r="O26" s="38" t="str">
        <f>SUM(O22:O25)</f>
        <v>0</v>
      </c>
    </row>
    <row r="27" spans="1:15">
      <c r="A27" s="18"/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32"/>
      <c r="N27" s="12"/>
      <c r="O27" s="18"/>
    </row>
    <row r="28" spans="1:15">
      <c r="A28" s="19" t="s">
        <v>50</v>
      </c>
      <c r="B28" s="12"/>
      <c r="C28" s="24"/>
      <c r="D28" s="12"/>
      <c r="E28" s="12"/>
      <c r="F28" s="12"/>
      <c r="G28" s="12"/>
      <c r="H28" s="12"/>
      <c r="I28" s="32"/>
      <c r="J28" s="12"/>
      <c r="K28" s="24"/>
      <c r="L28" s="12"/>
      <c r="M28" s="32"/>
      <c r="N28" s="12"/>
      <c r="O28" s="18"/>
    </row>
    <row r="29" spans="1:15">
      <c r="A29" s="20" t="s">
        <v>46</v>
      </c>
      <c r="B29" s="12"/>
      <c r="C29" s="24"/>
      <c r="D29" s="12"/>
      <c r="E29" s="12"/>
      <c r="F29" s="12"/>
      <c r="G29" s="12"/>
      <c r="H29" s="12"/>
      <c r="I29" s="32"/>
      <c r="J29" s="12"/>
      <c r="K29" s="24"/>
      <c r="L29" s="12"/>
      <c r="M29" s="32"/>
      <c r="N29" s="12"/>
      <c r="O29" s="18"/>
    </row>
    <row r="30" spans="1:15">
      <c r="A30" s="20" t="s">
        <v>47</v>
      </c>
      <c r="B30" s="12"/>
      <c r="C30" s="24"/>
      <c r="D30" s="12"/>
      <c r="E30" s="12"/>
      <c r="F30" s="12"/>
      <c r="G30" s="12"/>
      <c r="H30" s="12"/>
      <c r="I30" s="32"/>
      <c r="J30" s="12"/>
      <c r="K30" s="24"/>
      <c r="L30" s="12"/>
      <c r="M30" s="32"/>
      <c r="N30" s="12"/>
      <c r="O30" s="18"/>
    </row>
    <row r="31" spans="1:15">
      <c r="A31" s="20" t="s">
        <v>48</v>
      </c>
      <c r="B31" s="12"/>
      <c r="C31" s="24"/>
      <c r="D31" s="12"/>
      <c r="E31" s="12"/>
      <c r="F31" s="12"/>
      <c r="G31" s="12"/>
      <c r="H31" s="12"/>
      <c r="I31" s="32"/>
      <c r="J31" s="12"/>
      <c r="K31" s="24"/>
      <c r="L31" s="12"/>
      <c r="M31" s="32"/>
      <c r="N31" s="12"/>
      <c r="O31" s="18"/>
    </row>
    <row r="32" spans="1:15">
      <c r="A32" s="20" t="s">
        <v>51</v>
      </c>
      <c r="B32" s="12"/>
      <c r="C32" s="24"/>
      <c r="D32" s="12"/>
      <c r="E32" s="12"/>
      <c r="F32" s="12"/>
      <c r="G32" s="12"/>
      <c r="H32" s="12"/>
      <c r="I32" s="32"/>
      <c r="J32" s="12"/>
      <c r="K32" s="24"/>
      <c r="L32" s="12"/>
      <c r="M32" s="32"/>
      <c r="N32" s="12"/>
      <c r="O32" s="18"/>
    </row>
    <row r="33" spans="1:15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34" t="str">
        <f>SUM(I29:I32)</f>
        <v>0</v>
      </c>
      <c r="J33" s="12"/>
      <c r="K33" s="26" t="str">
        <f>SUM(K29:K32)</f>
        <v>0</v>
      </c>
      <c r="L33" s="15" t="str">
        <f>SUM(L29:L32)</f>
        <v>0</v>
      </c>
      <c r="M33" s="34" t="str">
        <f>SUM(M29:M32)</f>
        <v>0</v>
      </c>
      <c r="N33" s="12"/>
      <c r="O33" s="38" t="str">
        <f>SUM(O29:O32)</f>
        <v>0</v>
      </c>
    </row>
    <row r="34" spans="1:15">
      <c r="A34" s="18"/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32"/>
      <c r="N34" s="12"/>
      <c r="O34" s="18"/>
    </row>
    <row r="35" spans="1:15">
      <c r="A35" s="19" t="s">
        <v>52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32"/>
      <c r="N35" s="12"/>
      <c r="O35" s="18"/>
    </row>
    <row r="36" spans="1:15">
      <c r="A36" s="20" t="s">
        <v>40</v>
      </c>
      <c r="B36" s="12"/>
      <c r="C36" s="25">
        <v>1512874.09</v>
      </c>
      <c r="D36" s="14"/>
      <c r="E36" s="14"/>
      <c r="F36" s="14"/>
      <c r="G36" s="14"/>
      <c r="H36" s="14"/>
      <c r="I36" s="33">
        <v>1512874.09</v>
      </c>
      <c r="J36" s="12"/>
      <c r="K36" s="25">
        <v>49726535.12</v>
      </c>
      <c r="L36" s="14"/>
      <c r="M36" s="33">
        <v>49726535.12</v>
      </c>
      <c r="N36" s="12"/>
      <c r="O36" s="37">
        <v>51689276.77</v>
      </c>
    </row>
    <row r="37" spans="1:15">
      <c r="A37" s="20" t="s">
        <v>41</v>
      </c>
      <c r="B37" s="12"/>
      <c r="C37" s="25">
        <v>1507553.79</v>
      </c>
      <c r="D37" s="14"/>
      <c r="E37" s="14"/>
      <c r="F37" s="14"/>
      <c r="G37" s="14"/>
      <c r="H37" s="14"/>
      <c r="I37" s="33">
        <v>1507553.79</v>
      </c>
      <c r="J37" s="12"/>
      <c r="K37" s="25">
        <v>61812007.09</v>
      </c>
      <c r="L37" s="14"/>
      <c r="M37" s="33">
        <v>61812007.09</v>
      </c>
      <c r="N37" s="12"/>
      <c r="O37" s="37">
        <v>63616773.32</v>
      </c>
    </row>
    <row r="38" spans="1:15">
      <c r="A38" s="20" t="s">
        <v>42</v>
      </c>
      <c r="B38" s="12"/>
      <c r="C38" s="25">
        <v>397058.98</v>
      </c>
      <c r="D38" s="14"/>
      <c r="E38" s="14"/>
      <c r="F38" s="14"/>
      <c r="G38" s="14"/>
      <c r="H38" s="14"/>
      <c r="I38" s="33">
        <v>397058.98</v>
      </c>
      <c r="J38" s="12"/>
      <c r="K38" s="25">
        <v>68529708.04</v>
      </c>
      <c r="L38" s="14"/>
      <c r="M38" s="33">
        <v>68529708.04</v>
      </c>
      <c r="N38" s="12"/>
      <c r="O38" s="37">
        <v>68926767.02</v>
      </c>
    </row>
    <row r="39" spans="1:15">
      <c r="A39" s="20" t="s">
        <v>51</v>
      </c>
      <c r="B39" s="12"/>
      <c r="C39" s="24"/>
      <c r="D39" s="12"/>
      <c r="E39" s="12"/>
      <c r="F39" s="12"/>
      <c r="G39" s="12"/>
      <c r="H39" s="12"/>
      <c r="I39" s="32"/>
      <c r="J39" s="12"/>
      <c r="K39" s="24"/>
      <c r="L39" s="12"/>
      <c r="M39" s="32"/>
      <c r="N39" s="12"/>
      <c r="O39" s="18"/>
    </row>
    <row r="40" spans="1:15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34" t="str">
        <f>SUM(I36:I39)</f>
        <v>0</v>
      </c>
      <c r="J40" s="12"/>
      <c r="K40" s="26" t="str">
        <f>SUM(K36:K39)</f>
        <v>0</v>
      </c>
      <c r="L40" s="15" t="str">
        <f>SUM(L36:L39)</f>
        <v>0</v>
      </c>
      <c r="M40" s="34" t="str">
        <f>SUM(M36:M39)</f>
        <v>0</v>
      </c>
      <c r="N40" s="12"/>
      <c r="O40" s="38" t="str">
        <f>SUM(O36:O39)</f>
        <v>0</v>
      </c>
    </row>
    <row r="41" spans="1:15">
      <c r="A41" s="18"/>
      <c r="B41" s="12"/>
      <c r="C41" s="24"/>
      <c r="D41" s="12"/>
      <c r="E41" s="12"/>
      <c r="F41" s="12"/>
      <c r="G41" s="12"/>
      <c r="H41" s="12"/>
      <c r="I41" s="32"/>
      <c r="J41" s="12"/>
      <c r="K41" s="24"/>
      <c r="L41" s="12"/>
      <c r="M41" s="32"/>
      <c r="N41" s="12"/>
      <c r="O41" s="18"/>
    </row>
    <row r="42" spans="1:15">
      <c r="A42" s="19" t="s">
        <v>53</v>
      </c>
      <c r="B42" s="12"/>
      <c r="C42" s="24"/>
      <c r="D42" s="12"/>
      <c r="E42" s="12"/>
      <c r="F42" s="12"/>
      <c r="G42" s="12"/>
      <c r="H42" s="12"/>
      <c r="I42" s="32"/>
      <c r="J42" s="12"/>
      <c r="K42" s="24"/>
      <c r="L42" s="12"/>
      <c r="M42" s="32"/>
      <c r="N42" s="12"/>
      <c r="O42" s="18"/>
    </row>
    <row r="43" spans="1:15">
      <c r="A43" s="20" t="s">
        <v>40</v>
      </c>
      <c r="B43" s="12"/>
      <c r="C43" s="25">
        <v>-63090</v>
      </c>
      <c r="D43" s="14"/>
      <c r="E43" s="14">
        <v>96650</v>
      </c>
      <c r="F43" s="14">
        <v>45843</v>
      </c>
      <c r="G43" s="14">
        <v>5007634</v>
      </c>
      <c r="H43" s="14">
        <v>3500</v>
      </c>
      <c r="I43" s="33">
        <v>5090537</v>
      </c>
      <c r="J43" s="12"/>
      <c r="K43" s="25">
        <v>10937833</v>
      </c>
      <c r="L43" s="14">
        <v>3345245</v>
      </c>
      <c r="M43" s="33">
        <v>7592588</v>
      </c>
      <c r="N43" s="12"/>
      <c r="O43" s="37">
        <v>27241543</v>
      </c>
    </row>
    <row r="44" spans="1:15">
      <c r="A44" s="20" t="s">
        <v>41</v>
      </c>
      <c r="B44" s="12"/>
      <c r="C44" s="25">
        <v>-3846</v>
      </c>
      <c r="D44" s="14"/>
      <c r="E44" s="14">
        <v>96650</v>
      </c>
      <c r="F44" s="14">
        <v>38029</v>
      </c>
      <c r="G44" s="14">
        <v>6055858</v>
      </c>
      <c r="H44" s="14">
        <v>3500</v>
      </c>
      <c r="I44" s="33">
        <v>6190191</v>
      </c>
      <c r="J44" s="12"/>
      <c r="K44" s="25">
        <v>11562626</v>
      </c>
      <c r="L44" s="14">
        <v>3885179</v>
      </c>
      <c r="M44" s="33">
        <v>7677447</v>
      </c>
      <c r="N44" s="12"/>
      <c r="O44" s="37">
        <v>28138809</v>
      </c>
    </row>
    <row r="45" spans="1:15">
      <c r="A45" s="20" t="s">
        <v>42</v>
      </c>
      <c r="B45" s="12"/>
      <c r="C45" s="25">
        <v>79788</v>
      </c>
      <c r="D45" s="14"/>
      <c r="E45" s="14">
        <v>86737</v>
      </c>
      <c r="F45" s="14">
        <v>18838</v>
      </c>
      <c r="G45" s="14">
        <v>4501179</v>
      </c>
      <c r="H45" s="14">
        <v>3500</v>
      </c>
      <c r="I45" s="33">
        <v>4690042</v>
      </c>
      <c r="J45" s="12"/>
      <c r="K45" s="25">
        <v>9951805</v>
      </c>
      <c r="L45" s="14">
        <v>3524368</v>
      </c>
      <c r="M45" s="33">
        <v>6427437</v>
      </c>
      <c r="N45" s="12"/>
      <c r="O45" s="37">
        <v>25542954</v>
      </c>
    </row>
    <row r="46" spans="1:15">
      <c r="A46" s="20" t="s">
        <v>43</v>
      </c>
      <c r="B46" s="12"/>
      <c r="C46" s="25">
        <v>151163</v>
      </c>
      <c r="D46" s="14"/>
      <c r="E46" s="14">
        <v>86737</v>
      </c>
      <c r="F46" s="14">
        <v>49271</v>
      </c>
      <c r="G46" s="14">
        <v>3567871</v>
      </c>
      <c r="H46" s="14">
        <v>3500</v>
      </c>
      <c r="I46" s="33">
        <v>3858542</v>
      </c>
      <c r="J46" s="12"/>
      <c r="K46" s="25">
        <v>9323112</v>
      </c>
      <c r="L46" s="14">
        <v>2838074</v>
      </c>
      <c r="M46" s="33">
        <v>6485038</v>
      </c>
      <c r="N46" s="12"/>
      <c r="O46" s="37">
        <v>24473165</v>
      </c>
    </row>
    <row r="47" spans="1:15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34" t="str">
        <f>SUM(I43:I46)</f>
        <v>0</v>
      </c>
      <c r="J47" s="12"/>
      <c r="K47" s="26" t="str">
        <f>SUM(K43:K46)</f>
        <v>0</v>
      </c>
      <c r="L47" s="15" t="str">
        <f>SUM(L43:L46)</f>
        <v>0</v>
      </c>
      <c r="M47" s="34" t="str">
        <f>SUM(M43:M46)</f>
        <v>0</v>
      </c>
      <c r="N47" s="12"/>
      <c r="O47" s="38" t="str">
        <f>SUM(O43:O46)</f>
        <v>0</v>
      </c>
    </row>
    <row r="48" spans="1:15">
      <c r="A48" s="18"/>
      <c r="B48" s="12"/>
      <c r="C48" s="24"/>
      <c r="D48" s="12"/>
      <c r="E48" s="12"/>
      <c r="F48" s="12"/>
      <c r="G48" s="12"/>
      <c r="H48" s="12"/>
      <c r="I48" s="32"/>
      <c r="J48" s="12"/>
      <c r="K48" s="24"/>
      <c r="L48" s="12"/>
      <c r="M48" s="32"/>
      <c r="N48" s="12"/>
      <c r="O48" s="18"/>
    </row>
    <row r="49" spans="1:15">
      <c r="A49" s="19" t="s">
        <v>54</v>
      </c>
      <c r="B49" s="12"/>
      <c r="C49" s="24"/>
      <c r="D49" s="12"/>
      <c r="E49" s="12"/>
      <c r="F49" s="12"/>
      <c r="G49" s="12"/>
      <c r="H49" s="12"/>
      <c r="I49" s="32"/>
      <c r="J49" s="12"/>
      <c r="K49" s="24"/>
      <c r="L49" s="12"/>
      <c r="M49" s="32"/>
      <c r="N49" s="12"/>
      <c r="O49" s="18"/>
    </row>
    <row r="50" spans="1:15">
      <c r="A50" s="20" t="s">
        <v>40</v>
      </c>
      <c r="B50" s="12"/>
      <c r="C50" s="25">
        <v>464429</v>
      </c>
      <c r="D50" s="14"/>
      <c r="E50" s="14">
        <v>150389</v>
      </c>
      <c r="F50" s="14">
        <v>90384</v>
      </c>
      <c r="G50" s="14">
        <v>5840965</v>
      </c>
      <c r="H50" s="14"/>
      <c r="I50" s="33">
        <v>6546167</v>
      </c>
      <c r="J50" s="12"/>
      <c r="K50" s="25">
        <v>12625368</v>
      </c>
      <c r="L50" s="14">
        <v>3807134</v>
      </c>
      <c r="M50" s="33">
        <v>8818234</v>
      </c>
      <c r="N50" s="12"/>
      <c r="O50" s="37">
        <v>25754369</v>
      </c>
    </row>
    <row r="51" spans="1:15">
      <c r="A51" s="20" t="s">
        <v>41</v>
      </c>
      <c r="B51" s="12"/>
      <c r="C51" s="25">
        <v>24888</v>
      </c>
      <c r="D51" s="14"/>
      <c r="E51" s="14">
        <v>150389</v>
      </c>
      <c r="F51" s="14">
        <v>104459</v>
      </c>
      <c r="G51" s="14">
        <v>7342458</v>
      </c>
      <c r="H51" s="14"/>
      <c r="I51" s="33">
        <v>7622194</v>
      </c>
      <c r="J51" s="12"/>
      <c r="K51" s="25">
        <v>12987112</v>
      </c>
      <c r="L51" s="14">
        <v>3750765</v>
      </c>
      <c r="M51" s="33">
        <v>9236347</v>
      </c>
      <c r="N51" s="12"/>
      <c r="O51" s="37">
        <v>26661547</v>
      </c>
    </row>
    <row r="52" spans="1:15">
      <c r="A52" s="20" t="s">
        <v>42</v>
      </c>
      <c r="B52" s="12"/>
      <c r="C52" s="25">
        <v>237385</v>
      </c>
      <c r="D52" s="14"/>
      <c r="E52" s="14">
        <v>67272</v>
      </c>
      <c r="F52" s="14">
        <v>71628</v>
      </c>
      <c r="G52" s="14">
        <v>8171902</v>
      </c>
      <c r="H52" s="14"/>
      <c r="I52" s="33">
        <v>8548187</v>
      </c>
      <c r="J52" s="12"/>
      <c r="K52" s="25">
        <v>11652480</v>
      </c>
      <c r="L52" s="14">
        <v>3676812</v>
      </c>
      <c r="M52" s="33">
        <v>7975668</v>
      </c>
      <c r="N52" s="12"/>
      <c r="O52" s="37">
        <v>25890600</v>
      </c>
    </row>
    <row r="53" spans="1:15">
      <c r="A53" s="20" t="s">
        <v>43</v>
      </c>
      <c r="B53" s="12"/>
      <c r="C53" s="25">
        <v>160491</v>
      </c>
      <c r="D53" s="14"/>
      <c r="E53" s="14">
        <v>67272</v>
      </c>
      <c r="F53" s="14">
        <v>113362</v>
      </c>
      <c r="G53" s="14">
        <v>7915247</v>
      </c>
      <c r="H53" s="14"/>
      <c r="I53" s="33">
        <v>8256372</v>
      </c>
      <c r="J53" s="12"/>
      <c r="K53" s="25">
        <v>10910246</v>
      </c>
      <c r="L53" s="14">
        <v>3454707</v>
      </c>
      <c r="M53" s="33">
        <v>7455539</v>
      </c>
      <c r="N53" s="12"/>
      <c r="O53" s="37">
        <v>24335959</v>
      </c>
    </row>
    <row r="54" spans="1:15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34" t="str">
        <f>SUM(I50:I53)</f>
        <v>0</v>
      </c>
      <c r="J54" s="12"/>
      <c r="K54" s="26" t="str">
        <f>SUM(K50:K53)</f>
        <v>0</v>
      </c>
      <c r="L54" s="15" t="str">
        <f>SUM(L50:L53)</f>
        <v>0</v>
      </c>
      <c r="M54" s="34" t="str">
        <f>SUM(M50:M53)</f>
        <v>0</v>
      </c>
      <c r="N54" s="12"/>
      <c r="O54" s="38" t="str">
        <f>SUM(O50:O53)</f>
        <v>0</v>
      </c>
    </row>
    <row r="55" spans="1:15">
      <c r="A55" s="18"/>
      <c r="B55" s="12"/>
      <c r="C55" s="24"/>
      <c r="D55" s="12"/>
      <c r="E55" s="12"/>
      <c r="F55" s="12"/>
      <c r="G55" s="12"/>
      <c r="H55" s="12"/>
      <c r="I55" s="32"/>
      <c r="J55" s="12"/>
      <c r="K55" s="24"/>
      <c r="L55" s="12"/>
      <c r="M55" s="32"/>
      <c r="N55" s="12"/>
      <c r="O55" s="18"/>
    </row>
    <row r="56" spans="1:15">
      <c r="A56" s="19" t="s">
        <v>55</v>
      </c>
      <c r="B56" s="12"/>
      <c r="C56" s="24"/>
      <c r="D56" s="12"/>
      <c r="E56" s="12"/>
      <c r="F56" s="12"/>
      <c r="G56" s="12"/>
      <c r="H56" s="12"/>
      <c r="I56" s="32"/>
      <c r="J56" s="12"/>
      <c r="K56" s="24"/>
      <c r="L56" s="12"/>
      <c r="M56" s="32"/>
      <c r="N56" s="12"/>
      <c r="O56" s="18"/>
    </row>
    <row r="57" spans="1:15">
      <c r="A57" s="20" t="s">
        <v>40</v>
      </c>
      <c r="B57" s="12"/>
      <c r="C57" s="25">
        <v>392896</v>
      </c>
      <c r="D57" s="14"/>
      <c r="E57" s="14">
        <v>107641</v>
      </c>
      <c r="F57" s="14">
        <v>75460</v>
      </c>
      <c r="G57" s="14">
        <v>6334120</v>
      </c>
      <c r="H57" s="14">
        <v>2213801</v>
      </c>
      <c r="I57" s="33">
        <v>9123918</v>
      </c>
      <c r="J57" s="12"/>
      <c r="K57" s="25">
        <v>13830380</v>
      </c>
      <c r="L57" s="14">
        <v>4413203</v>
      </c>
      <c r="M57" s="33">
        <v>9417177</v>
      </c>
      <c r="N57" s="12"/>
      <c r="O57" s="37">
        <v>38816649</v>
      </c>
    </row>
    <row r="58" spans="1:15">
      <c r="A58" s="20" t="s">
        <v>41</v>
      </c>
      <c r="B58" s="12"/>
      <c r="C58" s="25">
        <v>246852</v>
      </c>
      <c r="D58" s="14"/>
      <c r="E58" s="14">
        <v>107641</v>
      </c>
      <c r="F58" s="14">
        <v>73823</v>
      </c>
      <c r="G58" s="14">
        <v>8462413</v>
      </c>
      <c r="H58" s="14">
        <v>1923388</v>
      </c>
      <c r="I58" s="33">
        <v>10814117</v>
      </c>
      <c r="J58" s="12"/>
      <c r="K58" s="25">
        <v>13699155</v>
      </c>
      <c r="L58" s="14">
        <v>4348413</v>
      </c>
      <c r="M58" s="33">
        <v>9350742</v>
      </c>
      <c r="N58" s="12"/>
      <c r="O58" s="37">
        <v>40479433</v>
      </c>
    </row>
    <row r="59" spans="1:15">
      <c r="A59" s="20" t="s">
        <v>42</v>
      </c>
      <c r="B59" s="12"/>
      <c r="C59" s="25">
        <v>220142</v>
      </c>
      <c r="D59" s="14"/>
      <c r="E59" s="14">
        <v>79558</v>
      </c>
      <c r="F59" s="14">
        <v>43998</v>
      </c>
      <c r="G59" s="14">
        <v>7213287</v>
      </c>
      <c r="H59" s="14">
        <v>1629458</v>
      </c>
      <c r="I59" s="33">
        <v>9186443</v>
      </c>
      <c r="J59" s="12"/>
      <c r="K59" s="25">
        <v>12480578</v>
      </c>
      <c r="L59" s="14">
        <v>3724053</v>
      </c>
      <c r="M59" s="33">
        <v>8756525</v>
      </c>
      <c r="N59" s="12"/>
      <c r="O59" s="37">
        <v>38857838</v>
      </c>
    </row>
    <row r="60" spans="1:15">
      <c r="A60" s="20" t="s">
        <v>43</v>
      </c>
      <c r="B60" s="12"/>
      <c r="C60" s="25">
        <v>268842</v>
      </c>
      <c r="D60" s="14"/>
      <c r="E60" s="14">
        <v>79558</v>
      </c>
      <c r="F60" s="14">
        <v>58359</v>
      </c>
      <c r="G60" s="14">
        <v>6242959</v>
      </c>
      <c r="H60" s="14">
        <v>1331969</v>
      </c>
      <c r="I60" s="33">
        <v>7981687</v>
      </c>
      <c r="J60" s="12"/>
      <c r="K60" s="25">
        <v>13328611</v>
      </c>
      <c r="L60" s="14">
        <v>4476020</v>
      </c>
      <c r="M60" s="33">
        <v>8852591</v>
      </c>
      <c r="N60" s="12"/>
      <c r="O60" s="37">
        <v>37840754</v>
      </c>
    </row>
    <row r="61" spans="1:15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34" t="str">
        <f>SUM(I57:I60)</f>
        <v>0</v>
      </c>
      <c r="J61" s="12"/>
      <c r="K61" s="26" t="str">
        <f>SUM(K57:K60)</f>
        <v>0</v>
      </c>
      <c r="L61" s="15" t="str">
        <f>SUM(L57:L60)</f>
        <v>0</v>
      </c>
      <c r="M61" s="34" t="str">
        <f>SUM(M57:M60)</f>
        <v>0</v>
      </c>
      <c r="N61" s="12"/>
      <c r="O61" s="38" t="str">
        <f>SUM(O57:O60)</f>
        <v>0</v>
      </c>
    </row>
    <row r="62" spans="1:15">
      <c r="A62" s="18"/>
      <c r="B62" s="12"/>
      <c r="C62" s="24"/>
      <c r="D62" s="12"/>
      <c r="E62" s="12"/>
      <c r="F62" s="12"/>
      <c r="G62" s="12"/>
      <c r="H62" s="12"/>
      <c r="I62" s="32"/>
      <c r="J62" s="12"/>
      <c r="K62" s="24"/>
      <c r="L62" s="12"/>
      <c r="M62" s="32"/>
      <c r="N62" s="12"/>
      <c r="O62" s="18"/>
    </row>
    <row r="63" spans="1:15">
      <c r="A63" s="19" t="s">
        <v>56</v>
      </c>
      <c r="B63" s="12"/>
      <c r="C63" s="24"/>
      <c r="D63" s="12"/>
      <c r="E63" s="12"/>
      <c r="F63" s="12"/>
      <c r="G63" s="12"/>
      <c r="H63" s="12"/>
      <c r="I63" s="32"/>
      <c r="J63" s="12"/>
      <c r="K63" s="24"/>
      <c r="L63" s="12"/>
      <c r="M63" s="32"/>
      <c r="N63" s="12"/>
      <c r="O63" s="18"/>
    </row>
    <row r="64" spans="1:15">
      <c r="A64" s="20" t="s">
        <v>40</v>
      </c>
      <c r="B64" s="12"/>
      <c r="C64" s="25">
        <v>51360</v>
      </c>
      <c r="D64" s="14"/>
      <c r="E64" s="14">
        <v>20354</v>
      </c>
      <c r="F64" s="14">
        <v>-8352</v>
      </c>
      <c r="G64" s="14"/>
      <c r="H64" s="14">
        <v>-707079</v>
      </c>
      <c r="I64" s="33">
        <v>-643717</v>
      </c>
      <c r="J64" s="12"/>
      <c r="K64" s="25">
        <v>3971142</v>
      </c>
      <c r="L64" s="14">
        <v>561856</v>
      </c>
      <c r="M64" s="33">
        <v>3409286</v>
      </c>
      <c r="N64" s="12"/>
      <c r="O64" s="37">
        <v>3396190</v>
      </c>
    </row>
    <row r="65" spans="1:15">
      <c r="A65" s="20" t="s">
        <v>41</v>
      </c>
      <c r="B65" s="12"/>
      <c r="C65" s="25">
        <v>1000</v>
      </c>
      <c r="D65" s="14"/>
      <c r="E65" s="14">
        <v>20354</v>
      </c>
      <c r="F65" s="14">
        <v>-22293</v>
      </c>
      <c r="G65" s="14"/>
      <c r="H65" s="14">
        <v>-707079</v>
      </c>
      <c r="I65" s="33">
        <v>-708018</v>
      </c>
      <c r="J65" s="12"/>
      <c r="K65" s="25">
        <v>3310488</v>
      </c>
      <c r="L65" s="14">
        <v>658053</v>
      </c>
      <c r="M65" s="33">
        <v>2652435</v>
      </c>
      <c r="N65" s="12"/>
      <c r="O65" s="37">
        <v>2601105</v>
      </c>
    </row>
    <row r="66" spans="1:15">
      <c r="A66" s="20" t="s">
        <v>42</v>
      </c>
      <c r="B66" s="12"/>
      <c r="C66" s="25">
        <v>1000</v>
      </c>
      <c r="D66" s="14"/>
      <c r="E66" s="14">
        <v>20354</v>
      </c>
      <c r="F66" s="14">
        <v>-17469</v>
      </c>
      <c r="G66" s="14"/>
      <c r="H66" s="14">
        <v>-707079</v>
      </c>
      <c r="I66" s="33">
        <v>-703194</v>
      </c>
      <c r="J66" s="12"/>
      <c r="K66" s="25">
        <v>3823229</v>
      </c>
      <c r="L66" s="14">
        <v>757319</v>
      </c>
      <c r="M66" s="33">
        <v>3065910</v>
      </c>
      <c r="N66" s="12"/>
      <c r="O66" s="37">
        <v>3063031</v>
      </c>
    </row>
    <row r="67" spans="1:15">
      <c r="A67" s="20" t="s">
        <v>43</v>
      </c>
      <c r="B67" s="12"/>
      <c r="C67" s="25">
        <v>43958</v>
      </c>
      <c r="D67" s="14"/>
      <c r="E67" s="14">
        <v>20354</v>
      </c>
      <c r="F67" s="14">
        <v>9465</v>
      </c>
      <c r="G67" s="14"/>
      <c r="H67" s="14">
        <v>-707079</v>
      </c>
      <c r="I67" s="33">
        <v>-633302</v>
      </c>
      <c r="J67" s="12"/>
      <c r="K67" s="25">
        <v>3633900</v>
      </c>
      <c r="L67" s="14">
        <v>854579</v>
      </c>
      <c r="M67" s="33">
        <v>2779321</v>
      </c>
      <c r="N67" s="12"/>
      <c r="O67" s="37">
        <v>2917582</v>
      </c>
    </row>
    <row r="68" spans="1:15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34" t="str">
        <f>SUM(I64:I67)</f>
        <v>0</v>
      </c>
      <c r="J68" s="12"/>
      <c r="K68" s="26" t="str">
        <f>SUM(K64:K67)</f>
        <v>0</v>
      </c>
      <c r="L68" s="15" t="str">
        <f>SUM(L64:L67)</f>
        <v>0</v>
      </c>
      <c r="M68" s="34" t="str">
        <f>SUM(M64:M67)</f>
        <v>0</v>
      </c>
      <c r="N68" s="12"/>
      <c r="O68" s="38" t="str">
        <f>SUM(O64:O67)</f>
        <v>0</v>
      </c>
    </row>
    <row r="69" spans="1:15">
      <c r="A69" s="18"/>
      <c r="B69" s="12"/>
      <c r="C69" s="24"/>
      <c r="D69" s="12"/>
      <c r="E69" s="12"/>
      <c r="F69" s="12"/>
      <c r="G69" s="12"/>
      <c r="H69" s="12"/>
      <c r="I69" s="32"/>
      <c r="J69" s="12"/>
      <c r="K69" s="24"/>
      <c r="L69" s="12"/>
      <c r="M69" s="32"/>
      <c r="N69" s="12"/>
      <c r="O69" s="18"/>
    </row>
    <row r="70" spans="1:15">
      <c r="A70" s="19" t="s">
        <v>57</v>
      </c>
      <c r="B70" s="12"/>
      <c r="C70" s="24"/>
      <c r="D70" s="12"/>
      <c r="E70" s="12"/>
      <c r="F70" s="12"/>
      <c r="G70" s="12"/>
      <c r="H70" s="12"/>
      <c r="I70" s="32"/>
      <c r="J70" s="12"/>
      <c r="K70" s="24"/>
      <c r="L70" s="12"/>
      <c r="M70" s="32"/>
      <c r="N70" s="12"/>
      <c r="O70" s="18"/>
    </row>
    <row r="71" spans="1:15">
      <c r="A71" s="20" t="s">
        <v>40</v>
      </c>
      <c r="B71" s="12"/>
      <c r="C71" s="25">
        <v>1408</v>
      </c>
      <c r="D71" s="14"/>
      <c r="E71" s="14">
        <v>22500</v>
      </c>
      <c r="F71" s="14">
        <v>18752.07</v>
      </c>
      <c r="G71" s="14"/>
      <c r="H71" s="14">
        <v>366198.45</v>
      </c>
      <c r="I71" s="33">
        <v>408858.52</v>
      </c>
      <c r="J71" s="12"/>
      <c r="K71" s="25">
        <v>3583398.37</v>
      </c>
      <c r="L71" s="14">
        <v>1044240.91</v>
      </c>
      <c r="M71" s="33">
        <v>2539157.46</v>
      </c>
      <c r="N71" s="12"/>
      <c r="O71" s="37">
        <v>3697576.1</v>
      </c>
    </row>
    <row r="72" spans="1:15">
      <c r="A72" s="20" t="s">
        <v>41</v>
      </c>
      <c r="B72" s="12"/>
      <c r="C72" s="25">
        <v>1823.17</v>
      </c>
      <c r="D72" s="14"/>
      <c r="E72" s="14">
        <v>22500</v>
      </c>
      <c r="F72" s="14">
        <v>18019.2</v>
      </c>
      <c r="G72" s="14"/>
      <c r="H72" s="14">
        <v>424657.21</v>
      </c>
      <c r="I72" s="33">
        <v>466999.58</v>
      </c>
      <c r="J72" s="12"/>
      <c r="K72" s="25">
        <v>3435571.9</v>
      </c>
      <c r="L72" s="14">
        <v>1085903.47</v>
      </c>
      <c r="M72" s="33">
        <v>2349668.43</v>
      </c>
      <c r="N72" s="12"/>
      <c r="O72" s="37">
        <v>3542493.02</v>
      </c>
    </row>
    <row r="73" spans="1:15">
      <c r="A73" s="20" t="s">
        <v>42</v>
      </c>
      <c r="B73" s="12"/>
      <c r="C73" s="25">
        <v>377.4</v>
      </c>
      <c r="D73" s="14"/>
      <c r="E73" s="14">
        <v>22500</v>
      </c>
      <c r="F73" s="14">
        <v>19080.77</v>
      </c>
      <c r="G73" s="14"/>
      <c r="H73" s="14">
        <v>484375.96</v>
      </c>
      <c r="I73" s="33">
        <v>526334.13</v>
      </c>
      <c r="J73" s="12"/>
      <c r="K73" s="25">
        <v>3521241.75</v>
      </c>
      <c r="L73" s="14">
        <v>1144004.83</v>
      </c>
      <c r="M73" s="33">
        <v>2377236.92</v>
      </c>
      <c r="N73" s="12"/>
      <c r="O73" s="37">
        <v>3607759.59</v>
      </c>
    </row>
    <row r="74" spans="1:15">
      <c r="A74" s="20" t="s">
        <v>43</v>
      </c>
      <c r="B74" s="12"/>
      <c r="C74" s="25">
        <v>350</v>
      </c>
      <c r="D74" s="14"/>
      <c r="E74" s="14">
        <v>112838.09</v>
      </c>
      <c r="F74" s="14">
        <v>26660.46</v>
      </c>
      <c r="G74" s="14"/>
      <c r="H74" s="14">
        <v>114262.73</v>
      </c>
      <c r="I74" s="33">
        <v>254111.28</v>
      </c>
      <c r="J74" s="12"/>
      <c r="K74" s="25">
        <v>2848168.51</v>
      </c>
      <c r="L74" s="14">
        <v>888362.47</v>
      </c>
      <c r="M74" s="33">
        <v>1959806.04</v>
      </c>
      <c r="N74" s="12"/>
      <c r="O74" s="37">
        <v>2887445.18</v>
      </c>
    </row>
    <row r="75" spans="1:15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34" t="str">
        <f>SUM(I71:I74)</f>
        <v>0</v>
      </c>
      <c r="J75" s="12"/>
      <c r="K75" s="26" t="str">
        <f>SUM(K71:K74)</f>
        <v>0</v>
      </c>
      <c r="L75" s="15" t="str">
        <f>SUM(L71:L74)</f>
        <v>0</v>
      </c>
      <c r="M75" s="34" t="str">
        <f>SUM(M71:M74)</f>
        <v>0</v>
      </c>
      <c r="N75" s="12"/>
      <c r="O75" s="38" t="str">
        <f>SUM(O71:O74)</f>
        <v>0</v>
      </c>
    </row>
    <row r="76" spans="1:15">
      <c r="A76" s="18"/>
      <c r="B76" s="12"/>
      <c r="C76" s="24"/>
      <c r="D76" s="12"/>
      <c r="E76" s="12"/>
      <c r="F76" s="12"/>
      <c r="G76" s="12"/>
      <c r="H76" s="12"/>
      <c r="I76" s="32"/>
      <c r="J76" s="12"/>
      <c r="K76" s="24"/>
      <c r="L76" s="12"/>
      <c r="M76" s="32"/>
      <c r="N76" s="12"/>
      <c r="O76" s="18"/>
    </row>
    <row r="77" spans="1:15">
      <c r="A77" s="19" t="s">
        <v>58</v>
      </c>
      <c r="B77" s="12"/>
      <c r="C77" s="24"/>
      <c r="D77" s="12"/>
      <c r="E77" s="12"/>
      <c r="F77" s="12"/>
      <c r="G77" s="12"/>
      <c r="H77" s="12"/>
      <c r="I77" s="32"/>
      <c r="J77" s="12"/>
      <c r="K77" s="24"/>
      <c r="L77" s="12"/>
      <c r="M77" s="32"/>
      <c r="N77" s="12"/>
      <c r="O77" s="18"/>
    </row>
    <row r="78" spans="1:15">
      <c r="A78" s="20" t="s">
        <v>40</v>
      </c>
      <c r="B78" s="12"/>
      <c r="C78" s="25">
        <v>400</v>
      </c>
      <c r="D78" s="14"/>
      <c r="E78" s="14">
        <v>8472.62</v>
      </c>
      <c r="F78" s="14">
        <v>26184.36</v>
      </c>
      <c r="G78" s="14"/>
      <c r="H78" s="14">
        <v>-149331.42</v>
      </c>
      <c r="I78" s="33">
        <v>-114274.44</v>
      </c>
      <c r="J78" s="12"/>
      <c r="K78" s="25">
        <v>2030657.6</v>
      </c>
      <c r="L78" s="14">
        <v>545176.84</v>
      </c>
      <c r="M78" s="33">
        <v>1485480.76</v>
      </c>
      <c r="N78" s="12"/>
      <c r="O78" s="37">
        <v>1636137.18</v>
      </c>
    </row>
    <row r="79" spans="1:15">
      <c r="A79" s="20" t="s">
        <v>41</v>
      </c>
      <c r="B79" s="12"/>
      <c r="C79" s="25">
        <v>400</v>
      </c>
      <c r="D79" s="14"/>
      <c r="E79" s="14">
        <v>8472.62</v>
      </c>
      <c r="F79" s="14">
        <v>14078.41</v>
      </c>
      <c r="G79" s="14"/>
      <c r="H79" s="14">
        <v>-187037.51</v>
      </c>
      <c r="I79" s="33">
        <v>-164086.48</v>
      </c>
      <c r="J79" s="12"/>
      <c r="K79" s="25">
        <v>1870450.09</v>
      </c>
      <c r="L79" s="14">
        <v>540447.84</v>
      </c>
      <c r="M79" s="33">
        <v>1330002.25</v>
      </c>
      <c r="N79" s="12"/>
      <c r="O79" s="37">
        <v>1396500.37</v>
      </c>
    </row>
    <row r="80" spans="1:15">
      <c r="A80" s="20" t="s">
        <v>42</v>
      </c>
      <c r="B80" s="12"/>
      <c r="C80" s="25">
        <v>-5200</v>
      </c>
      <c r="D80" s="14"/>
      <c r="E80" s="14">
        <v>8472.62</v>
      </c>
      <c r="F80" s="14">
        <v>12645.86</v>
      </c>
      <c r="G80" s="14"/>
      <c r="H80" s="14">
        <v>-204062.87</v>
      </c>
      <c r="I80" s="33">
        <v>-188144.39</v>
      </c>
      <c r="J80" s="12"/>
      <c r="K80" s="25">
        <v>1788439.76</v>
      </c>
      <c r="L80" s="14">
        <v>573877.37</v>
      </c>
      <c r="M80" s="33">
        <v>1214562.39</v>
      </c>
      <c r="N80" s="12"/>
      <c r="O80" s="37">
        <v>1237791.65</v>
      </c>
    </row>
    <row r="81" spans="1:15">
      <c r="A81" s="20" t="s">
        <v>43</v>
      </c>
      <c r="B81" s="12"/>
      <c r="C81" s="25">
        <v>400</v>
      </c>
      <c r="D81" s="14"/>
      <c r="E81" s="14">
        <v>92658.46</v>
      </c>
      <c r="F81" s="14">
        <v>52501.17</v>
      </c>
      <c r="G81" s="14"/>
      <c r="H81" s="14">
        <v>52200.07</v>
      </c>
      <c r="I81" s="33">
        <v>197759.7</v>
      </c>
      <c r="J81" s="12"/>
      <c r="K81" s="25">
        <v>1611429.26</v>
      </c>
      <c r="L81" s="14">
        <v>899371.31</v>
      </c>
      <c r="M81" s="33">
        <v>712057.95</v>
      </c>
      <c r="N81" s="12"/>
      <c r="O81" s="37">
        <v>1100368.17</v>
      </c>
    </row>
    <row r="82" spans="1:15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34" t="str">
        <f>SUM(I78:I81)</f>
        <v>0</v>
      </c>
      <c r="J82" s="12"/>
      <c r="K82" s="26" t="str">
        <f>SUM(K78:K81)</f>
        <v>0</v>
      </c>
      <c r="L82" s="15" t="str">
        <f>SUM(L78:L81)</f>
        <v>0</v>
      </c>
      <c r="M82" s="34" t="str">
        <f>SUM(M78:M81)</f>
        <v>0</v>
      </c>
      <c r="N82" s="12"/>
      <c r="O82" s="38" t="str">
        <f>SUM(O78:O81)</f>
        <v>0</v>
      </c>
    </row>
    <row r="83" spans="1:15">
      <c r="A83" s="18"/>
      <c r="B83" s="12"/>
      <c r="C83" s="24"/>
      <c r="D83" s="12"/>
      <c r="E83" s="12"/>
      <c r="F83" s="12"/>
      <c r="G83" s="12"/>
      <c r="H83" s="12"/>
      <c r="I83" s="32"/>
      <c r="J83" s="12"/>
      <c r="K83" s="24"/>
      <c r="L83" s="12"/>
      <c r="M83" s="32"/>
      <c r="N83" s="12"/>
      <c r="O83" s="18"/>
    </row>
    <row r="84" spans="1:15">
      <c r="A84" s="19" t="s">
        <v>59</v>
      </c>
      <c r="B84" s="12"/>
      <c r="C84" s="24"/>
      <c r="D84" s="12"/>
      <c r="E84" s="12"/>
      <c r="F84" s="12"/>
      <c r="G84" s="12"/>
      <c r="H84" s="12"/>
      <c r="I84" s="32"/>
      <c r="J84" s="12"/>
      <c r="K84" s="24"/>
      <c r="L84" s="12"/>
      <c r="M84" s="32"/>
      <c r="N84" s="12"/>
      <c r="O84" s="18"/>
    </row>
    <row r="85" spans="1:15">
      <c r="A85" s="20" t="s">
        <v>40</v>
      </c>
      <c r="B85" s="12"/>
      <c r="C85" s="25">
        <v>-115</v>
      </c>
      <c r="D85" s="14"/>
      <c r="E85" s="14">
        <v>551790</v>
      </c>
      <c r="F85" s="14">
        <v>2257</v>
      </c>
      <c r="G85" s="14"/>
      <c r="H85" s="14"/>
      <c r="I85" s="33">
        <v>553932</v>
      </c>
      <c r="J85" s="12"/>
      <c r="K85" s="25">
        <v>13045242</v>
      </c>
      <c r="L85" s="14">
        <v>1879875</v>
      </c>
      <c r="M85" s="33">
        <v>11165367</v>
      </c>
      <c r="N85" s="12"/>
      <c r="O85" s="37">
        <v>23573847</v>
      </c>
    </row>
    <row r="86" spans="1:15">
      <c r="A86" s="20" t="s">
        <v>41</v>
      </c>
      <c r="B86" s="12"/>
      <c r="C86" s="25">
        <v>157</v>
      </c>
      <c r="D86" s="14"/>
      <c r="E86" s="14">
        <v>506517</v>
      </c>
      <c r="F86" s="14">
        <v>2257</v>
      </c>
      <c r="G86" s="14"/>
      <c r="H86" s="14"/>
      <c r="I86" s="33">
        <v>508931</v>
      </c>
      <c r="J86" s="12"/>
      <c r="K86" s="25">
        <v>13846135</v>
      </c>
      <c r="L86" s="14">
        <v>1898615</v>
      </c>
      <c r="M86" s="33">
        <v>11947520</v>
      </c>
      <c r="N86" s="12"/>
      <c r="O86" s="37">
        <v>24219325</v>
      </c>
    </row>
    <row r="87" spans="1:15">
      <c r="A87" s="20" t="s">
        <v>42</v>
      </c>
      <c r="B87" s="12"/>
      <c r="C87" s="25">
        <v>8817.93</v>
      </c>
      <c r="D87" s="14"/>
      <c r="E87" s="14">
        <v>537684.41</v>
      </c>
      <c r="F87" s="14">
        <v>2257.2</v>
      </c>
      <c r="G87" s="14"/>
      <c r="H87" s="14"/>
      <c r="I87" s="33">
        <v>548759.54</v>
      </c>
      <c r="J87" s="12"/>
      <c r="K87" s="25">
        <v>15660821.88</v>
      </c>
      <c r="L87" s="14">
        <v>2463793.17</v>
      </c>
      <c r="M87" s="33">
        <v>13197028.71</v>
      </c>
      <c r="N87" s="12"/>
      <c r="O87" s="37">
        <v>25296600.08</v>
      </c>
    </row>
    <row r="88" spans="1:15">
      <c r="A88" s="20" t="s">
        <v>43</v>
      </c>
      <c r="B88" s="12"/>
      <c r="C88" s="25">
        <v>100</v>
      </c>
      <c r="D88" s="14"/>
      <c r="E88" s="14">
        <v>576618.41</v>
      </c>
      <c r="F88" s="14">
        <v>2371.2</v>
      </c>
      <c r="G88" s="14"/>
      <c r="H88" s="14"/>
      <c r="I88" s="33">
        <v>579089.61</v>
      </c>
      <c r="J88" s="12"/>
      <c r="K88" s="25">
        <v>16968763.74</v>
      </c>
      <c r="L88" s="14">
        <v>2948843.58</v>
      </c>
      <c r="M88" s="33">
        <v>14019920.16</v>
      </c>
      <c r="N88" s="12"/>
      <c r="O88" s="37">
        <v>26035698.79</v>
      </c>
    </row>
    <row r="89" spans="1:15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34" t="str">
        <f>SUM(I85:I88)</f>
        <v>0</v>
      </c>
      <c r="J89" s="12"/>
      <c r="K89" s="26" t="str">
        <f>SUM(K85:K88)</f>
        <v>0</v>
      </c>
      <c r="L89" s="15" t="str">
        <f>SUM(L85:L88)</f>
        <v>0</v>
      </c>
      <c r="M89" s="34" t="str">
        <f>SUM(M85:M88)</f>
        <v>0</v>
      </c>
      <c r="N89" s="12"/>
      <c r="O89" s="38" t="str">
        <f>SUM(O85:O88)</f>
        <v>0</v>
      </c>
    </row>
    <row r="90" spans="1:15">
      <c r="A90" s="18"/>
      <c r="B90" s="12"/>
      <c r="C90" s="24"/>
      <c r="D90" s="12"/>
      <c r="E90" s="12"/>
      <c r="F90" s="12"/>
      <c r="G90" s="12"/>
      <c r="H90" s="12"/>
      <c r="I90" s="32"/>
      <c r="J90" s="12"/>
      <c r="K90" s="24"/>
      <c r="L90" s="12"/>
      <c r="M90" s="32"/>
      <c r="N90" s="12"/>
      <c r="O90" s="18"/>
    </row>
    <row r="91" spans="1:15">
      <c r="A91" s="19" t="s">
        <v>60</v>
      </c>
      <c r="B91" s="12"/>
      <c r="C91" s="24"/>
      <c r="D91" s="12"/>
      <c r="E91" s="12"/>
      <c r="F91" s="12"/>
      <c r="G91" s="12"/>
      <c r="H91" s="12"/>
      <c r="I91" s="32"/>
      <c r="J91" s="12"/>
      <c r="K91" s="24"/>
      <c r="L91" s="12"/>
      <c r="M91" s="32"/>
      <c r="N91" s="12"/>
      <c r="O91" s="18"/>
    </row>
    <row r="92" spans="1:15">
      <c r="A92" s="20" t="s">
        <v>40</v>
      </c>
      <c r="B92" s="12"/>
      <c r="C92" s="25">
        <v>150</v>
      </c>
      <c r="D92" s="14"/>
      <c r="E92" s="14">
        <v>106672</v>
      </c>
      <c r="F92" s="14"/>
      <c r="G92" s="14"/>
      <c r="H92" s="14"/>
      <c r="I92" s="33">
        <v>106822</v>
      </c>
      <c r="J92" s="12"/>
      <c r="K92" s="25">
        <v>6738005</v>
      </c>
      <c r="L92" s="14">
        <v>3113691</v>
      </c>
      <c r="M92" s="33">
        <v>3624314</v>
      </c>
      <c r="N92" s="12"/>
      <c r="O92" s="37">
        <v>19885058</v>
      </c>
    </row>
    <row r="93" spans="1:15">
      <c r="A93" s="20" t="s">
        <v>41</v>
      </c>
      <c r="B93" s="12"/>
      <c r="C93" s="25">
        <v>-725</v>
      </c>
      <c r="D93" s="14"/>
      <c r="E93" s="14">
        <v>117024</v>
      </c>
      <c r="F93" s="14"/>
      <c r="G93" s="14"/>
      <c r="H93" s="14"/>
      <c r="I93" s="33">
        <v>116299</v>
      </c>
      <c r="J93" s="12"/>
      <c r="K93" s="25">
        <v>4717480</v>
      </c>
      <c r="L93" s="14">
        <v>4315205</v>
      </c>
      <c r="M93" s="33">
        <v>402275</v>
      </c>
      <c r="N93" s="12"/>
      <c r="O93" s="37">
        <v>15870816</v>
      </c>
    </row>
    <row r="94" spans="1:15">
      <c r="A94" s="20" t="s">
        <v>42</v>
      </c>
      <c r="B94" s="12"/>
      <c r="C94" s="25">
        <v>6202.82</v>
      </c>
      <c r="D94" s="14"/>
      <c r="E94" s="14">
        <v>117024.34</v>
      </c>
      <c r="F94" s="14"/>
      <c r="G94" s="14"/>
      <c r="H94" s="14"/>
      <c r="I94" s="33">
        <v>123227.16</v>
      </c>
      <c r="J94" s="12"/>
      <c r="K94" s="25">
        <v>1694345.4</v>
      </c>
      <c r="L94" s="14">
        <v>4321424.45</v>
      </c>
      <c r="M94" s="33">
        <v>-2627079.05</v>
      </c>
      <c r="N94" s="12"/>
      <c r="O94" s="37">
        <v>12019324.06</v>
      </c>
    </row>
    <row r="95" spans="1:15">
      <c r="A95" s="20" t="s">
        <v>43</v>
      </c>
      <c r="B95" s="12"/>
      <c r="C95" s="25">
        <v>7403.4</v>
      </c>
      <c r="D95" s="14"/>
      <c r="E95" s="14">
        <v>122045.89</v>
      </c>
      <c r="F95" s="14"/>
      <c r="G95" s="14"/>
      <c r="H95" s="14"/>
      <c r="I95" s="33">
        <v>129449.29</v>
      </c>
      <c r="J95" s="12"/>
      <c r="K95" s="25">
        <v>541765.54</v>
      </c>
      <c r="L95" s="14">
        <v>4282455.45</v>
      </c>
      <c r="M95" s="33">
        <v>-3740689.91</v>
      </c>
      <c r="N95" s="12"/>
      <c r="O95" s="37">
        <v>10179091.67</v>
      </c>
    </row>
    <row r="96" spans="1:15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34" t="str">
        <f>SUM(I92:I95)</f>
        <v>0</v>
      </c>
      <c r="J96" s="12"/>
      <c r="K96" s="26" t="str">
        <f>SUM(K92:K95)</f>
        <v>0</v>
      </c>
      <c r="L96" s="15" t="str">
        <f>SUM(L92:L95)</f>
        <v>0</v>
      </c>
      <c r="M96" s="34" t="str">
        <f>SUM(M92:M95)</f>
        <v>0</v>
      </c>
      <c r="N96" s="12"/>
      <c r="O96" s="38" t="str">
        <f>SUM(O92:O95)</f>
        <v>0</v>
      </c>
    </row>
    <row r="97" spans="1:15">
      <c r="A97" s="18"/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32"/>
      <c r="N97" s="12"/>
      <c r="O97" s="18"/>
    </row>
    <row r="98" spans="1:15">
      <c r="A98" s="19" t="s">
        <v>61</v>
      </c>
      <c r="B98" s="12"/>
      <c r="C98" s="24"/>
      <c r="D98" s="12"/>
      <c r="E98" s="12"/>
      <c r="F98" s="12"/>
      <c r="G98" s="12"/>
      <c r="H98" s="12"/>
      <c r="I98" s="32"/>
      <c r="J98" s="12"/>
      <c r="K98" s="24"/>
      <c r="L98" s="12"/>
      <c r="M98" s="32"/>
      <c r="N98" s="12"/>
      <c r="O98" s="18"/>
    </row>
    <row r="99" spans="1:15">
      <c r="A99" s="20" t="s">
        <v>40</v>
      </c>
      <c r="B99" s="12"/>
      <c r="C99" s="25">
        <v>-38996</v>
      </c>
      <c r="D99" s="14"/>
      <c r="E99" s="14"/>
      <c r="F99" s="14">
        <v>180979</v>
      </c>
      <c r="G99" s="14"/>
      <c r="H99" s="14">
        <v>-17308</v>
      </c>
      <c r="I99" s="33">
        <v>124675</v>
      </c>
      <c r="J99" s="12"/>
      <c r="K99" s="25">
        <v>1827203</v>
      </c>
      <c r="L99" s="14">
        <v>0</v>
      </c>
      <c r="M99" s="33">
        <v>1827203</v>
      </c>
      <c r="N99" s="12"/>
      <c r="O99" s="37">
        <v>2895553</v>
      </c>
    </row>
    <row r="100" spans="1:15">
      <c r="A100" s="20" t="s">
        <v>41</v>
      </c>
      <c r="B100" s="12"/>
      <c r="C100" s="25">
        <v>-42425</v>
      </c>
      <c r="D100" s="14"/>
      <c r="E100" s="14"/>
      <c r="F100" s="14">
        <v>148236</v>
      </c>
      <c r="G100" s="14"/>
      <c r="H100" s="14">
        <v>-66184</v>
      </c>
      <c r="I100" s="33">
        <v>39627</v>
      </c>
      <c r="J100" s="12"/>
      <c r="K100" s="25">
        <v>1807472</v>
      </c>
      <c r="L100" s="14">
        <v>0</v>
      </c>
      <c r="M100" s="33">
        <v>1807472</v>
      </c>
      <c r="N100" s="12"/>
      <c r="O100" s="37">
        <v>2853212</v>
      </c>
    </row>
    <row r="101" spans="1:15">
      <c r="A101" s="20" t="s">
        <v>42</v>
      </c>
      <c r="B101" s="12"/>
      <c r="C101" s="25">
        <v>-119508</v>
      </c>
      <c r="D101" s="14"/>
      <c r="E101" s="14"/>
      <c r="F101" s="14">
        <v>129478</v>
      </c>
      <c r="G101" s="14"/>
      <c r="H101" s="14">
        <v>-78391</v>
      </c>
      <c r="I101" s="33">
        <v>-68421</v>
      </c>
      <c r="J101" s="12"/>
      <c r="K101" s="25">
        <v>1833792</v>
      </c>
      <c r="L101" s="14"/>
      <c r="M101" s="33">
        <v>1833792</v>
      </c>
      <c r="N101" s="12"/>
      <c r="O101" s="37">
        <v>2754026</v>
      </c>
    </row>
    <row r="102" spans="1:15">
      <c r="A102" s="20" t="s">
        <v>43</v>
      </c>
      <c r="B102" s="12"/>
      <c r="C102" s="25">
        <v>278718</v>
      </c>
      <c r="D102" s="14"/>
      <c r="E102" s="14"/>
      <c r="F102" s="14">
        <v>109959</v>
      </c>
      <c r="G102" s="14"/>
      <c r="H102" s="14">
        <v>-83563</v>
      </c>
      <c r="I102" s="33">
        <v>305114</v>
      </c>
      <c r="J102" s="12"/>
      <c r="K102" s="25">
        <v>1507704</v>
      </c>
      <c r="L102" s="14"/>
      <c r="M102" s="33">
        <v>1507704</v>
      </c>
      <c r="N102" s="12"/>
      <c r="O102" s="37">
        <v>3049233</v>
      </c>
    </row>
    <row r="103" spans="1:15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34" t="str">
        <f>SUM(I99:I102)</f>
        <v>0</v>
      </c>
      <c r="J103" s="12"/>
      <c r="K103" s="26" t="str">
        <f>SUM(K99:K102)</f>
        <v>0</v>
      </c>
      <c r="L103" s="15" t="str">
        <f>SUM(L99:L102)</f>
        <v>0</v>
      </c>
      <c r="M103" s="34" t="str">
        <f>SUM(M99:M102)</f>
        <v>0</v>
      </c>
      <c r="N103" s="12"/>
      <c r="O103" s="38" t="str">
        <f>SUM(O99:O102)</f>
        <v>0</v>
      </c>
    </row>
    <row r="104" spans="1:15">
      <c r="A104" s="18"/>
      <c r="B104" s="12"/>
      <c r="C104" s="24"/>
      <c r="D104" s="12"/>
      <c r="E104" s="12"/>
      <c r="F104" s="12"/>
      <c r="G104" s="12"/>
      <c r="H104" s="12"/>
      <c r="I104" s="32"/>
      <c r="J104" s="12"/>
      <c r="K104" s="24"/>
      <c r="L104" s="12"/>
      <c r="M104" s="32"/>
      <c r="N104" s="12"/>
      <c r="O104" s="18"/>
    </row>
    <row r="105" spans="1:15">
      <c r="A105" s="19" t="s">
        <v>62</v>
      </c>
      <c r="B105" s="12"/>
      <c r="C105" s="24"/>
      <c r="D105" s="12"/>
      <c r="E105" s="12"/>
      <c r="F105" s="12"/>
      <c r="G105" s="12"/>
      <c r="H105" s="12"/>
      <c r="I105" s="32"/>
      <c r="J105" s="12"/>
      <c r="K105" s="24"/>
      <c r="L105" s="12"/>
      <c r="M105" s="32"/>
      <c r="N105" s="12"/>
      <c r="O105" s="18"/>
    </row>
    <row r="106" spans="1:15">
      <c r="A106" s="20" t="s">
        <v>40</v>
      </c>
      <c r="B106" s="12"/>
      <c r="C106" s="25">
        <v>-38902</v>
      </c>
      <c r="D106" s="14">
        <v>0</v>
      </c>
      <c r="E106" s="14">
        <v>97358</v>
      </c>
      <c r="F106" s="14">
        <v>578224</v>
      </c>
      <c r="G106" s="14">
        <v>0</v>
      </c>
      <c r="H106" s="14">
        <v>0</v>
      </c>
      <c r="I106" s="33">
        <v>636680</v>
      </c>
      <c r="J106" s="12"/>
      <c r="K106" s="25">
        <v>4755220</v>
      </c>
      <c r="L106" s="14">
        <v>258448</v>
      </c>
      <c r="M106" s="33">
        <v>4496772</v>
      </c>
      <c r="N106" s="12"/>
      <c r="O106" s="37">
        <v>5790965</v>
      </c>
    </row>
    <row r="107" spans="1:15">
      <c r="A107" s="20" t="s">
        <v>41</v>
      </c>
      <c r="B107" s="12"/>
      <c r="C107" s="25">
        <v>947811</v>
      </c>
      <c r="D107" s="14">
        <v>0</v>
      </c>
      <c r="E107" s="14">
        <v>96227</v>
      </c>
      <c r="F107" s="14">
        <v>406612</v>
      </c>
      <c r="G107" s="14">
        <v>0</v>
      </c>
      <c r="H107" s="14">
        <v>0</v>
      </c>
      <c r="I107" s="33">
        <v>1450650</v>
      </c>
      <c r="J107" s="12"/>
      <c r="K107" s="25">
        <v>5740455</v>
      </c>
      <c r="L107" s="14">
        <v>408419</v>
      </c>
      <c r="M107" s="33">
        <v>5332036</v>
      </c>
      <c r="N107" s="12"/>
      <c r="O107" s="37">
        <v>7407346</v>
      </c>
    </row>
    <row r="108" spans="1:15">
      <c r="A108" s="20" t="s">
        <v>42</v>
      </c>
      <c r="B108" s="12"/>
      <c r="C108" s="25">
        <v>3201648</v>
      </c>
      <c r="D108" s="14">
        <v>0</v>
      </c>
      <c r="E108" s="14">
        <v>99206</v>
      </c>
      <c r="F108" s="14">
        <v>230574</v>
      </c>
      <c r="G108" s="14">
        <v>0</v>
      </c>
      <c r="H108" s="14">
        <v>0</v>
      </c>
      <c r="I108" s="33">
        <v>3531428</v>
      </c>
      <c r="J108" s="12"/>
      <c r="K108" s="25">
        <v>5860870</v>
      </c>
      <c r="L108" s="14">
        <v>191970</v>
      </c>
      <c r="M108" s="33">
        <v>5668900</v>
      </c>
      <c r="N108" s="12"/>
      <c r="O108" s="37">
        <v>9807936</v>
      </c>
    </row>
    <row r="109" spans="1:15">
      <c r="A109" s="20" t="s">
        <v>43</v>
      </c>
      <c r="B109" s="12"/>
      <c r="C109" s="25">
        <v>2276</v>
      </c>
      <c r="D109" s="14">
        <v>0</v>
      </c>
      <c r="E109" s="14">
        <v>99797</v>
      </c>
      <c r="F109" s="14">
        <v>373187</v>
      </c>
      <c r="G109" s="14">
        <v>21741175</v>
      </c>
      <c r="H109" s="14">
        <v>0</v>
      </c>
      <c r="I109" s="33">
        <v>22216435</v>
      </c>
      <c r="J109" s="12"/>
      <c r="K109" s="25">
        <v>6136986</v>
      </c>
      <c r="L109" s="14">
        <v>556112</v>
      </c>
      <c r="M109" s="33">
        <v>5580874</v>
      </c>
      <c r="N109" s="12"/>
      <c r="O109" s="37">
        <v>28382291</v>
      </c>
    </row>
    <row r="110" spans="1:15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34" t="str">
        <f>SUM(I106:I109)</f>
        <v>0</v>
      </c>
      <c r="J110" s="12"/>
      <c r="K110" s="26" t="str">
        <f>SUM(K106:K109)</f>
        <v>0</v>
      </c>
      <c r="L110" s="15" t="str">
        <f>SUM(L106:L109)</f>
        <v>0</v>
      </c>
      <c r="M110" s="34" t="str">
        <f>SUM(M106:M109)</f>
        <v>0</v>
      </c>
      <c r="N110" s="12"/>
      <c r="O110" s="38" t="str">
        <f>SUM(O106:O109)</f>
        <v>0</v>
      </c>
    </row>
    <row r="111" spans="1:15">
      <c r="A111" s="18"/>
      <c r="B111" s="12"/>
      <c r="C111" s="24"/>
      <c r="D111" s="12"/>
      <c r="E111" s="12"/>
      <c r="F111" s="12"/>
      <c r="G111" s="12"/>
      <c r="H111" s="12"/>
      <c r="I111" s="32"/>
      <c r="J111" s="12"/>
      <c r="K111" s="24"/>
      <c r="L111" s="12"/>
      <c r="M111" s="32"/>
      <c r="N111" s="12"/>
      <c r="O111" s="18"/>
    </row>
    <row r="112" spans="1:15">
      <c r="A112" s="19" t="s">
        <v>63</v>
      </c>
      <c r="B112" s="12"/>
      <c r="C112" s="24"/>
      <c r="D112" s="12"/>
      <c r="E112" s="12"/>
      <c r="F112" s="12"/>
      <c r="G112" s="12"/>
      <c r="H112" s="12"/>
      <c r="I112" s="32"/>
      <c r="J112" s="12"/>
      <c r="K112" s="24"/>
      <c r="L112" s="12"/>
      <c r="M112" s="32"/>
      <c r="N112" s="12"/>
      <c r="O112" s="18"/>
    </row>
    <row r="113" spans="1:15">
      <c r="A113" s="20" t="s">
        <v>40</v>
      </c>
      <c r="B113" s="12"/>
      <c r="C113" s="25">
        <v>674491</v>
      </c>
      <c r="D113" s="14">
        <v>0</v>
      </c>
      <c r="E113" s="14">
        <v>344652</v>
      </c>
      <c r="F113" s="14">
        <v>257341</v>
      </c>
      <c r="G113" s="14">
        <v>0</v>
      </c>
      <c r="H113" s="14">
        <v>0</v>
      </c>
      <c r="I113" s="33">
        <v>1276484</v>
      </c>
      <c r="J113" s="12"/>
      <c r="K113" s="25">
        <v>15408014</v>
      </c>
      <c r="L113" s="14">
        <v>3157543</v>
      </c>
      <c r="M113" s="33">
        <v>12250471</v>
      </c>
      <c r="N113" s="12"/>
      <c r="O113" s="37">
        <v>17451750</v>
      </c>
    </row>
    <row r="114" spans="1:15">
      <c r="A114" s="20" t="s">
        <v>41</v>
      </c>
      <c r="B114" s="12"/>
      <c r="C114" s="25">
        <v>513317</v>
      </c>
      <c r="D114" s="14">
        <v>0</v>
      </c>
      <c r="E114" s="14">
        <v>339656</v>
      </c>
      <c r="F114" s="14">
        <v>-60068</v>
      </c>
      <c r="G114" s="14">
        <v>0</v>
      </c>
      <c r="H114" s="14">
        <v>0</v>
      </c>
      <c r="I114" s="33">
        <v>792905</v>
      </c>
      <c r="J114" s="12"/>
      <c r="K114" s="25">
        <v>10938552</v>
      </c>
      <c r="L114" s="14">
        <v>304771</v>
      </c>
      <c r="M114" s="33">
        <v>10633781</v>
      </c>
      <c r="N114" s="12"/>
      <c r="O114" s="37">
        <v>15413711</v>
      </c>
    </row>
    <row r="115" spans="1:15">
      <c r="A115" s="20" t="s">
        <v>42</v>
      </c>
      <c r="B115" s="12"/>
      <c r="C115" s="25">
        <v>519296</v>
      </c>
      <c r="D115" s="14">
        <v>0</v>
      </c>
      <c r="E115" s="14">
        <v>319056</v>
      </c>
      <c r="F115" s="14">
        <v>14285</v>
      </c>
      <c r="G115" s="14">
        <v>0</v>
      </c>
      <c r="H115" s="14">
        <v>0</v>
      </c>
      <c r="I115" s="33">
        <v>852637</v>
      </c>
      <c r="J115" s="12"/>
      <c r="K115" s="25">
        <v>15898894</v>
      </c>
      <c r="L115" s="14">
        <v>5065330</v>
      </c>
      <c r="M115" s="33">
        <v>10833564</v>
      </c>
      <c r="N115" s="12"/>
      <c r="O115" s="37">
        <v>15620802</v>
      </c>
    </row>
    <row r="116" spans="1:15">
      <c r="A116" s="20" t="s">
        <v>43</v>
      </c>
      <c r="B116" s="12"/>
      <c r="C116" s="25">
        <v>343357</v>
      </c>
      <c r="D116" s="14">
        <v>0</v>
      </c>
      <c r="E116" s="14">
        <v>339592</v>
      </c>
      <c r="F116" s="14">
        <v>70987</v>
      </c>
      <c r="G116" s="14">
        <v>5167103</v>
      </c>
      <c r="H116" s="14">
        <v>0</v>
      </c>
      <c r="I116" s="33">
        <v>5921039</v>
      </c>
      <c r="J116" s="12"/>
      <c r="K116" s="25">
        <v>11947389</v>
      </c>
      <c r="L116" s="14">
        <v>2100235</v>
      </c>
      <c r="M116" s="33">
        <v>9847154</v>
      </c>
      <c r="N116" s="12"/>
      <c r="O116" s="37">
        <v>19677535</v>
      </c>
    </row>
    <row r="117" spans="1:15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34" t="str">
        <f>SUM(I113:I116)</f>
        <v>0</v>
      </c>
      <c r="J117" s="12"/>
      <c r="K117" s="26" t="str">
        <f>SUM(K113:K116)</f>
        <v>0</v>
      </c>
      <c r="L117" s="15" t="str">
        <f>SUM(L113:L116)</f>
        <v>0</v>
      </c>
      <c r="M117" s="34" t="str">
        <f>SUM(M113:M116)</f>
        <v>0</v>
      </c>
      <c r="N117" s="12"/>
      <c r="O117" s="38" t="str">
        <f>SUM(O113:O116)</f>
        <v>0</v>
      </c>
    </row>
    <row r="118" spans="1:15">
      <c r="A118" s="18"/>
      <c r="B118" s="12"/>
      <c r="C118" s="24"/>
      <c r="D118" s="12"/>
      <c r="E118" s="12"/>
      <c r="F118" s="12"/>
      <c r="G118" s="12"/>
      <c r="H118" s="12"/>
      <c r="I118" s="32"/>
      <c r="J118" s="12"/>
      <c r="K118" s="24"/>
      <c r="L118" s="12"/>
      <c r="M118" s="32"/>
      <c r="N118" s="12"/>
      <c r="O118" s="18"/>
    </row>
    <row r="119" spans="1:15">
      <c r="A119" s="19" t="s">
        <v>64</v>
      </c>
      <c r="B119" s="12"/>
      <c r="C119" s="24"/>
      <c r="D119" s="12"/>
      <c r="E119" s="12"/>
      <c r="F119" s="12"/>
      <c r="G119" s="12"/>
      <c r="H119" s="12"/>
      <c r="I119" s="32"/>
      <c r="J119" s="12"/>
      <c r="K119" s="24"/>
      <c r="L119" s="12"/>
      <c r="M119" s="32"/>
      <c r="N119" s="12"/>
      <c r="O119" s="18"/>
    </row>
    <row r="120" spans="1:15">
      <c r="A120" s="20" t="s">
        <v>46</v>
      </c>
      <c r="B120" s="12"/>
      <c r="C120" s="24"/>
      <c r="D120" s="12"/>
      <c r="E120" s="12"/>
      <c r="F120" s="12"/>
      <c r="G120" s="12"/>
      <c r="H120" s="12"/>
      <c r="I120" s="32"/>
      <c r="J120" s="12"/>
      <c r="K120" s="24"/>
      <c r="L120" s="12"/>
      <c r="M120" s="32"/>
      <c r="N120" s="12"/>
      <c r="O120" s="18"/>
    </row>
    <row r="121" spans="1:15">
      <c r="A121" s="20" t="s">
        <v>47</v>
      </c>
      <c r="B121" s="12"/>
      <c r="C121" s="24"/>
      <c r="D121" s="12"/>
      <c r="E121" s="12"/>
      <c r="F121" s="12"/>
      <c r="G121" s="12"/>
      <c r="H121" s="12"/>
      <c r="I121" s="32"/>
      <c r="J121" s="12"/>
      <c r="K121" s="24"/>
      <c r="L121" s="12"/>
      <c r="M121" s="32"/>
      <c r="N121" s="12"/>
      <c r="O121" s="18"/>
    </row>
    <row r="122" spans="1:15">
      <c r="A122" s="20" t="s">
        <v>48</v>
      </c>
      <c r="B122" s="12"/>
      <c r="C122" s="24"/>
      <c r="D122" s="12"/>
      <c r="E122" s="12"/>
      <c r="F122" s="12"/>
      <c r="G122" s="12"/>
      <c r="H122" s="12"/>
      <c r="I122" s="32"/>
      <c r="J122" s="12"/>
      <c r="K122" s="24"/>
      <c r="L122" s="12"/>
      <c r="M122" s="32"/>
      <c r="N122" s="12"/>
      <c r="O122" s="18"/>
    </row>
    <row r="123" spans="1:15">
      <c r="A123" s="20" t="s">
        <v>51</v>
      </c>
      <c r="B123" s="12"/>
      <c r="C123" s="24"/>
      <c r="D123" s="12"/>
      <c r="E123" s="12"/>
      <c r="F123" s="12"/>
      <c r="G123" s="12"/>
      <c r="H123" s="12"/>
      <c r="I123" s="32"/>
      <c r="J123" s="12"/>
      <c r="K123" s="24"/>
      <c r="L123" s="12"/>
      <c r="M123" s="32"/>
      <c r="N123" s="12"/>
      <c r="O123" s="18"/>
    </row>
    <row r="124" spans="1:15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34" t="str">
        <f>SUM(I120:I123)</f>
        <v>0</v>
      </c>
      <c r="J124" s="12"/>
      <c r="K124" s="26" t="str">
        <f>SUM(K120:K123)</f>
        <v>0</v>
      </c>
      <c r="L124" s="15" t="str">
        <f>SUM(L120:L123)</f>
        <v>0</v>
      </c>
      <c r="M124" s="34" t="str">
        <f>SUM(M120:M123)</f>
        <v>0</v>
      </c>
      <c r="N124" s="12"/>
      <c r="O124" s="38" t="str">
        <f>SUM(O120:O123)</f>
        <v>0</v>
      </c>
    </row>
    <row r="125" spans="1:15">
      <c r="A125" s="18"/>
      <c r="B125" s="12"/>
      <c r="C125" s="24"/>
      <c r="D125" s="12"/>
      <c r="E125" s="12"/>
      <c r="F125" s="12"/>
      <c r="G125" s="12"/>
      <c r="H125" s="12"/>
      <c r="I125" s="32"/>
      <c r="J125" s="12"/>
      <c r="K125" s="24"/>
      <c r="L125" s="12"/>
      <c r="M125" s="32"/>
      <c r="N125" s="12"/>
      <c r="O125" s="18"/>
    </row>
    <row r="126" spans="1:15">
      <c r="A126" s="19" t="s">
        <v>65</v>
      </c>
      <c r="B126" s="12"/>
      <c r="C126" s="24"/>
      <c r="D126" s="12"/>
      <c r="E126" s="12"/>
      <c r="F126" s="12"/>
      <c r="G126" s="12"/>
      <c r="H126" s="12"/>
      <c r="I126" s="32"/>
      <c r="J126" s="12"/>
      <c r="K126" s="24"/>
      <c r="L126" s="12"/>
      <c r="M126" s="32"/>
      <c r="N126" s="12"/>
      <c r="O126" s="18"/>
    </row>
    <row r="127" spans="1:15">
      <c r="A127" s="20" t="s">
        <v>40</v>
      </c>
      <c r="B127" s="12"/>
      <c r="C127" s="25">
        <v>-34377</v>
      </c>
      <c r="D127" s="14"/>
      <c r="E127" s="14"/>
      <c r="F127" s="14">
        <v>124264</v>
      </c>
      <c r="G127" s="14"/>
      <c r="H127" s="14">
        <v>42655</v>
      </c>
      <c r="I127" s="33">
        <v>132542</v>
      </c>
      <c r="J127" s="12"/>
      <c r="K127" s="25">
        <v>2800294</v>
      </c>
      <c r="L127" s="14">
        <v>759512</v>
      </c>
      <c r="M127" s="33">
        <v>2040782</v>
      </c>
      <c r="N127" s="12"/>
      <c r="O127" s="37">
        <v>33807517</v>
      </c>
    </row>
    <row r="128" spans="1:15">
      <c r="A128" s="20" t="s">
        <v>41</v>
      </c>
      <c r="B128" s="12"/>
      <c r="C128" s="25">
        <v>-43752</v>
      </c>
      <c r="D128" s="14"/>
      <c r="E128" s="14"/>
      <c r="F128" s="14">
        <v>61398</v>
      </c>
      <c r="G128" s="14"/>
      <c r="H128" s="14">
        <v>34493</v>
      </c>
      <c r="I128" s="33">
        <v>52139</v>
      </c>
      <c r="J128" s="12"/>
      <c r="K128" s="25">
        <v>3121702</v>
      </c>
      <c r="L128" s="14">
        <v>721374</v>
      </c>
      <c r="M128" s="33">
        <v>2400328</v>
      </c>
      <c r="N128" s="12"/>
      <c r="O128" s="37">
        <v>33765757</v>
      </c>
    </row>
    <row r="129" spans="1:15">
      <c r="A129" s="20" t="s">
        <v>42</v>
      </c>
      <c r="B129" s="12"/>
      <c r="C129" s="25">
        <v>-11902</v>
      </c>
      <c r="D129" s="14"/>
      <c r="E129" s="14"/>
      <c r="F129" s="14">
        <v>123800</v>
      </c>
      <c r="G129" s="14"/>
      <c r="H129" s="14">
        <v>30442</v>
      </c>
      <c r="I129" s="33">
        <v>142340</v>
      </c>
      <c r="J129" s="12"/>
      <c r="K129" s="25">
        <v>2918526</v>
      </c>
      <c r="L129" s="14">
        <v>714019</v>
      </c>
      <c r="M129" s="33">
        <v>2204507</v>
      </c>
      <c r="N129" s="12"/>
      <c r="O129" s="37">
        <v>33350907</v>
      </c>
    </row>
    <row r="130" spans="1:15">
      <c r="A130" s="20" t="s">
        <v>43</v>
      </c>
      <c r="B130" s="12"/>
      <c r="C130" s="25">
        <v>-62404</v>
      </c>
      <c r="D130" s="14"/>
      <c r="E130" s="14"/>
      <c r="F130" s="14">
        <v>120502</v>
      </c>
      <c r="G130" s="14"/>
      <c r="H130" s="14">
        <v>30442</v>
      </c>
      <c r="I130" s="33">
        <v>88540</v>
      </c>
      <c r="J130" s="12"/>
      <c r="K130" s="25">
        <v>2680870</v>
      </c>
      <c r="L130" s="14">
        <v>673769</v>
      </c>
      <c r="M130" s="33">
        <v>2007101</v>
      </c>
      <c r="N130" s="12"/>
      <c r="O130" s="37">
        <v>32783592</v>
      </c>
    </row>
    <row r="131" spans="1:15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34" t="str">
        <f>SUM(I127:I130)</f>
        <v>0</v>
      </c>
      <c r="J131" s="12"/>
      <c r="K131" s="26" t="str">
        <f>SUM(K127:K130)</f>
        <v>0</v>
      </c>
      <c r="L131" s="15" t="str">
        <f>SUM(L127:L130)</f>
        <v>0</v>
      </c>
      <c r="M131" s="34" t="str">
        <f>SUM(M127:M130)</f>
        <v>0</v>
      </c>
      <c r="N131" s="12"/>
      <c r="O131" s="38" t="str">
        <f>SUM(O127:O130)</f>
        <v>0</v>
      </c>
    </row>
    <row r="132" spans="1:15">
      <c r="A132" s="18"/>
      <c r="B132" s="12"/>
      <c r="C132" s="24"/>
      <c r="D132" s="12"/>
      <c r="E132" s="12"/>
      <c r="F132" s="12"/>
      <c r="G132" s="12"/>
      <c r="H132" s="12"/>
      <c r="I132" s="32"/>
      <c r="J132" s="12"/>
      <c r="K132" s="24"/>
      <c r="L132" s="12"/>
      <c r="M132" s="32"/>
      <c r="N132" s="12"/>
      <c r="O132" s="18"/>
    </row>
    <row r="133" spans="1:15">
      <c r="A133" s="19" t="s">
        <v>66</v>
      </c>
      <c r="B133" s="12"/>
      <c r="C133" s="24"/>
      <c r="D133" s="12"/>
      <c r="E133" s="12"/>
      <c r="F133" s="12"/>
      <c r="G133" s="12"/>
      <c r="H133" s="12"/>
      <c r="I133" s="32"/>
      <c r="J133" s="12"/>
      <c r="K133" s="24"/>
      <c r="L133" s="12"/>
      <c r="M133" s="32"/>
      <c r="N133" s="12"/>
      <c r="O133" s="18"/>
    </row>
    <row r="134" spans="1:15">
      <c r="A134" s="20" t="s">
        <v>40</v>
      </c>
      <c r="B134" s="12"/>
      <c r="C134" s="25"/>
      <c r="D134" s="14"/>
      <c r="E134" s="14"/>
      <c r="F134" s="14"/>
      <c r="G134" s="14"/>
      <c r="H134" s="14"/>
      <c r="I134" s="33"/>
      <c r="J134" s="12"/>
      <c r="K134" s="25"/>
      <c r="L134" s="14"/>
      <c r="M134" s="33"/>
      <c r="N134" s="12"/>
      <c r="O134" s="37"/>
    </row>
    <row r="135" spans="1:15">
      <c r="A135" s="20" t="s">
        <v>41</v>
      </c>
      <c r="B135" s="12"/>
      <c r="C135" s="25"/>
      <c r="D135" s="14"/>
      <c r="E135" s="14"/>
      <c r="F135" s="14"/>
      <c r="G135" s="14"/>
      <c r="H135" s="14"/>
      <c r="I135" s="33"/>
      <c r="J135" s="12"/>
      <c r="K135" s="25"/>
      <c r="L135" s="14"/>
      <c r="M135" s="33"/>
      <c r="N135" s="12"/>
      <c r="O135" s="37"/>
    </row>
    <row r="136" spans="1:15">
      <c r="A136" s="20" t="s">
        <v>42</v>
      </c>
      <c r="B136" s="12"/>
      <c r="C136" s="25"/>
      <c r="D136" s="14"/>
      <c r="E136" s="14"/>
      <c r="F136" s="14"/>
      <c r="G136" s="14"/>
      <c r="H136" s="14"/>
      <c r="I136" s="33"/>
      <c r="J136" s="12"/>
      <c r="K136" s="25"/>
      <c r="L136" s="14"/>
      <c r="M136" s="33"/>
      <c r="N136" s="12"/>
      <c r="O136" s="37"/>
    </row>
    <row r="137" spans="1:15">
      <c r="A137" s="20" t="s">
        <v>43</v>
      </c>
      <c r="B137" s="12"/>
      <c r="C137" s="25"/>
      <c r="D137" s="14"/>
      <c r="E137" s="14"/>
      <c r="F137" s="14"/>
      <c r="G137" s="14"/>
      <c r="H137" s="14"/>
      <c r="I137" s="33"/>
      <c r="J137" s="12"/>
      <c r="K137" s="25"/>
      <c r="L137" s="14"/>
      <c r="M137" s="33"/>
      <c r="N137" s="12"/>
      <c r="O137" s="37"/>
    </row>
    <row r="138" spans="1:15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34" t="str">
        <f>SUM(I134:I137)</f>
        <v>0</v>
      </c>
      <c r="J138" s="12"/>
      <c r="K138" s="26" t="str">
        <f>SUM(K134:K137)</f>
        <v>0</v>
      </c>
      <c r="L138" s="15" t="str">
        <f>SUM(L134:L137)</f>
        <v>0</v>
      </c>
      <c r="M138" s="34" t="str">
        <f>SUM(M134:M137)</f>
        <v>0</v>
      </c>
      <c r="N138" s="12"/>
      <c r="O138" s="38" t="str">
        <f>SUM(O134:O137)</f>
        <v>0</v>
      </c>
    </row>
    <row r="139" spans="1:15">
      <c r="A139" s="18"/>
      <c r="B139" s="12"/>
      <c r="C139" s="24"/>
      <c r="D139" s="12"/>
      <c r="E139" s="12"/>
      <c r="F139" s="12"/>
      <c r="G139" s="12"/>
      <c r="H139" s="12"/>
      <c r="I139" s="32"/>
      <c r="J139" s="12"/>
      <c r="K139" s="24"/>
      <c r="L139" s="12"/>
      <c r="M139" s="32"/>
      <c r="N139" s="12"/>
      <c r="O139" s="18"/>
    </row>
    <row r="140" spans="1:15">
      <c r="A140" s="19" t="s">
        <v>67</v>
      </c>
      <c r="B140" s="12"/>
      <c r="C140" s="24"/>
      <c r="D140" s="12"/>
      <c r="E140" s="12"/>
      <c r="F140" s="12"/>
      <c r="G140" s="12"/>
      <c r="H140" s="12"/>
      <c r="I140" s="32"/>
      <c r="J140" s="12"/>
      <c r="K140" s="24"/>
      <c r="L140" s="12"/>
      <c r="M140" s="32"/>
      <c r="N140" s="12"/>
      <c r="O140" s="18"/>
    </row>
    <row r="141" spans="1:15">
      <c r="A141" s="20" t="s">
        <v>40</v>
      </c>
      <c r="B141" s="12"/>
      <c r="C141" s="25">
        <v>-12620</v>
      </c>
      <c r="D141" s="14"/>
      <c r="E141" s="14">
        <v>15921</v>
      </c>
      <c r="F141" s="14">
        <v>29751</v>
      </c>
      <c r="G141" s="14"/>
      <c r="H141" s="14">
        <v>425</v>
      </c>
      <c r="I141" s="33">
        <v>33477</v>
      </c>
      <c r="J141" s="12"/>
      <c r="K141" s="25">
        <v>2201468</v>
      </c>
      <c r="L141" s="14">
        <v>892950</v>
      </c>
      <c r="M141" s="33">
        <v>1308518</v>
      </c>
      <c r="N141" s="12"/>
      <c r="O141" s="37">
        <v>4874855</v>
      </c>
    </row>
    <row r="142" spans="1:15">
      <c r="A142" s="20" t="s">
        <v>41</v>
      </c>
      <c r="B142" s="12"/>
      <c r="C142" s="25">
        <v>-3858</v>
      </c>
      <c r="D142" s="14"/>
      <c r="E142" s="14">
        <v>15921</v>
      </c>
      <c r="F142" s="14">
        <v>22629</v>
      </c>
      <c r="G142" s="14"/>
      <c r="H142" s="14">
        <v>0</v>
      </c>
      <c r="I142" s="33">
        <v>34692</v>
      </c>
      <c r="J142" s="12"/>
      <c r="K142" s="25">
        <v>2204045</v>
      </c>
      <c r="L142" s="14">
        <v>1084115</v>
      </c>
      <c r="M142" s="33">
        <v>1119930</v>
      </c>
      <c r="N142" s="12"/>
      <c r="O142" s="37">
        <v>4622874</v>
      </c>
    </row>
    <row r="143" spans="1:15">
      <c r="A143" s="20" t="s">
        <v>42</v>
      </c>
      <c r="B143" s="12"/>
      <c r="C143" s="25">
        <v>-32693</v>
      </c>
      <c r="D143" s="14"/>
      <c r="E143" s="14">
        <v>15921</v>
      </c>
      <c r="F143" s="14">
        <v>31712</v>
      </c>
      <c r="G143" s="14"/>
      <c r="H143" s="14">
        <v>1625</v>
      </c>
      <c r="I143" s="33">
        <v>16565</v>
      </c>
      <c r="J143" s="12"/>
      <c r="K143" s="25">
        <v>2219921</v>
      </c>
      <c r="L143" s="14">
        <v>1102247</v>
      </c>
      <c r="M143" s="33">
        <v>1117674</v>
      </c>
      <c r="N143" s="12"/>
      <c r="O143" s="37">
        <v>4531706</v>
      </c>
    </row>
    <row r="144" spans="1:15">
      <c r="A144" s="20" t="s">
        <v>43</v>
      </c>
      <c r="B144" s="12"/>
      <c r="C144" s="25">
        <v>-46589</v>
      </c>
      <c r="D144" s="14"/>
      <c r="E144" s="14">
        <v>18169</v>
      </c>
      <c r="F144" s="14">
        <v>33323</v>
      </c>
      <c r="G144" s="14"/>
      <c r="H144" s="14">
        <v>642</v>
      </c>
      <c r="I144" s="33">
        <v>5545</v>
      </c>
      <c r="J144" s="12"/>
      <c r="K144" s="25">
        <v>2304624</v>
      </c>
      <c r="L144" s="14">
        <v>1317942</v>
      </c>
      <c r="M144" s="33">
        <v>986682</v>
      </c>
      <c r="N144" s="12"/>
      <c r="O144" s="37">
        <v>4322099</v>
      </c>
    </row>
    <row r="145" spans="1:15">
      <c r="A145" s="19" t="s">
        <v>44</v>
      </c>
      <c r="B145" s="12"/>
      <c r="C145" s="26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15" t="str">
        <f>SUM(H141:H144)</f>
        <v>0</v>
      </c>
      <c r="I145" s="34" t="str">
        <f>SUM(I141:I144)</f>
        <v>0</v>
      </c>
      <c r="J145" s="12"/>
      <c r="K145" s="26" t="str">
        <f>SUM(K141:K144)</f>
        <v>0</v>
      </c>
      <c r="L145" s="15" t="str">
        <f>SUM(L141:L144)</f>
        <v>0</v>
      </c>
      <c r="M145" s="34" t="str">
        <f>SUM(M141:M144)</f>
        <v>0</v>
      </c>
      <c r="N145" s="12"/>
      <c r="O145" s="38" t="str">
        <f>SUM(O141:O144)</f>
        <v>0</v>
      </c>
    </row>
    <row r="146" spans="1:15">
      <c r="A146" s="18"/>
      <c r="B146" s="12"/>
      <c r="C146" s="24"/>
      <c r="D146" s="12"/>
      <c r="E146" s="12"/>
      <c r="F146" s="12"/>
      <c r="G146" s="12"/>
      <c r="H146" s="12"/>
      <c r="I146" s="32"/>
      <c r="J146" s="12"/>
      <c r="K146" s="24"/>
      <c r="L146" s="12"/>
      <c r="M146" s="32"/>
      <c r="N146" s="12"/>
      <c r="O146" s="18"/>
    </row>
    <row r="147" spans="1:15">
      <c r="A147" s="19" t="s">
        <v>68</v>
      </c>
      <c r="B147" s="12"/>
      <c r="C147" s="24"/>
      <c r="D147" s="12"/>
      <c r="E147" s="12"/>
      <c r="F147" s="12"/>
      <c r="G147" s="12"/>
      <c r="H147" s="12"/>
      <c r="I147" s="32"/>
      <c r="J147" s="12"/>
      <c r="K147" s="24"/>
      <c r="L147" s="12"/>
      <c r="M147" s="32"/>
      <c r="N147" s="12"/>
      <c r="O147" s="18"/>
    </row>
    <row r="148" spans="1:15">
      <c r="A148" s="20" t="s">
        <v>40</v>
      </c>
      <c r="B148" s="12"/>
      <c r="C148" s="25">
        <v>-47594</v>
      </c>
      <c r="D148" s="14">
        <v>0</v>
      </c>
      <c r="E148" s="14">
        <v>106694</v>
      </c>
      <c r="F148" s="14">
        <v>64523</v>
      </c>
      <c r="G148" s="14">
        <v>0</v>
      </c>
      <c r="H148" s="14">
        <v>3287</v>
      </c>
      <c r="I148" s="33">
        <v>126910</v>
      </c>
      <c r="J148" s="12"/>
      <c r="K148" s="25">
        <v>3671975</v>
      </c>
      <c r="L148" s="14">
        <v>1520734</v>
      </c>
      <c r="M148" s="33">
        <v>2151241</v>
      </c>
      <c r="N148" s="12"/>
      <c r="O148" s="37">
        <v>22119840</v>
      </c>
    </row>
    <row r="149" spans="1:15">
      <c r="A149" s="20" t="s">
        <v>41</v>
      </c>
      <c r="B149" s="12"/>
      <c r="C149" s="25">
        <v>-66925</v>
      </c>
      <c r="D149" s="14">
        <v>0</v>
      </c>
      <c r="E149" s="14">
        <v>106694</v>
      </c>
      <c r="F149" s="14">
        <v>41202</v>
      </c>
      <c r="G149" s="14">
        <v>0</v>
      </c>
      <c r="H149" s="14">
        <v>2146</v>
      </c>
      <c r="I149" s="33">
        <v>83117</v>
      </c>
      <c r="J149" s="12"/>
      <c r="K149" s="25">
        <v>3647209</v>
      </c>
      <c r="L149" s="14">
        <v>1661059</v>
      </c>
      <c r="M149" s="33">
        <v>1986150</v>
      </c>
      <c r="N149" s="12"/>
      <c r="O149" s="37">
        <v>21709781</v>
      </c>
    </row>
    <row r="150" spans="1:15">
      <c r="A150" s="20" t="s">
        <v>42</v>
      </c>
      <c r="B150" s="12"/>
      <c r="C150" s="25">
        <v>-240047</v>
      </c>
      <c r="D150" s="14">
        <v>0</v>
      </c>
      <c r="E150" s="14">
        <v>106694</v>
      </c>
      <c r="F150" s="14">
        <v>71248</v>
      </c>
      <c r="G150" s="14">
        <v>0</v>
      </c>
      <c r="H150" s="14">
        <v>1159</v>
      </c>
      <c r="I150" s="33">
        <v>-60946</v>
      </c>
      <c r="J150" s="12"/>
      <c r="K150" s="25">
        <v>3875129</v>
      </c>
      <c r="L150" s="14">
        <v>1683226</v>
      </c>
      <c r="M150" s="33">
        <v>2191903</v>
      </c>
      <c r="N150" s="12"/>
      <c r="O150" s="37">
        <v>21615934</v>
      </c>
    </row>
    <row r="151" spans="1:15">
      <c r="A151" s="20" t="s">
        <v>43</v>
      </c>
      <c r="B151" s="12"/>
      <c r="C151" s="25">
        <v>-205729</v>
      </c>
      <c r="D151" s="14"/>
      <c r="E151" s="14">
        <v>89917</v>
      </c>
      <c r="F151" s="14">
        <v>90637</v>
      </c>
      <c r="G151" s="14"/>
      <c r="H151" s="14">
        <v>65</v>
      </c>
      <c r="I151" s="33">
        <v>-25110</v>
      </c>
      <c r="J151" s="12"/>
      <c r="K151" s="25">
        <v>3685401</v>
      </c>
      <c r="L151" s="14">
        <v>1747029</v>
      </c>
      <c r="M151" s="33">
        <v>1938372</v>
      </c>
      <c r="N151" s="12"/>
      <c r="O151" s="37">
        <v>21238327</v>
      </c>
    </row>
    <row r="152" spans="1:15">
      <c r="A152" s="19" t="s">
        <v>44</v>
      </c>
      <c r="B152" s="12"/>
      <c r="C152" s="26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15" t="str">
        <f>SUM(H148:H151)</f>
        <v>0</v>
      </c>
      <c r="I152" s="34" t="str">
        <f>SUM(I148:I151)</f>
        <v>0</v>
      </c>
      <c r="J152" s="12"/>
      <c r="K152" s="26" t="str">
        <f>SUM(K148:K151)</f>
        <v>0</v>
      </c>
      <c r="L152" s="15" t="str">
        <f>SUM(L148:L151)</f>
        <v>0</v>
      </c>
      <c r="M152" s="34" t="str">
        <f>SUM(M148:M151)</f>
        <v>0</v>
      </c>
      <c r="N152" s="12"/>
      <c r="O152" s="38" t="str">
        <f>SUM(O148:O151)</f>
        <v>0</v>
      </c>
    </row>
    <row r="153" spans="1:15">
      <c r="A153" s="18"/>
      <c r="B153" s="12"/>
      <c r="C153" s="24"/>
      <c r="D153" s="12"/>
      <c r="E153" s="12"/>
      <c r="F153" s="12"/>
      <c r="G153" s="12"/>
      <c r="H153" s="12"/>
      <c r="I153" s="32"/>
      <c r="J153" s="12"/>
      <c r="K153" s="24"/>
      <c r="L153" s="12"/>
      <c r="M153" s="32"/>
      <c r="N153" s="12"/>
      <c r="O153" s="18"/>
    </row>
    <row r="154" spans="1:15">
      <c r="A154" s="21" t="s">
        <v>69</v>
      </c>
      <c r="B154" s="13"/>
      <c r="C154" s="27" t="str">
        <f>C12+C19+C26+C33+C40+C47+C54+C61+C68+C75+C82+C89+C96+C103+C110+C117+C124+C131+C138+C145+C152</f>
        <v>0</v>
      </c>
      <c r="D154" s="16" t="str">
        <f>D12+D19+D26+D33+D40+D47+D54+D61+D68+D75+D82+D89+D96+D103+D110+D117+D124+D131+D138+D145+D152</f>
        <v>0</v>
      </c>
      <c r="E154" s="16" t="str">
        <f>E12+E19+E26+E33+E40+E47+E54+E61+E68+E75+E82+E89+E96+E103+E110+E117+E124+E131+E138+E145+E152</f>
        <v>0</v>
      </c>
      <c r="F154" s="16" t="str">
        <f>F12+F19+F26+F33+F40+F47+F54+F61+F68+F75+F82+F89+F96+F103+F110+F117+F124+F131+F138+F145+F152</f>
        <v>0</v>
      </c>
      <c r="G154" s="16" t="str">
        <f>G12+G19+G26+G33+G40+G47+G54+G61+G68+G75+G82+G89+G96+G103+G110+G117+G124+G131+G138+G145+G152</f>
        <v>0</v>
      </c>
      <c r="H154" s="16" t="str">
        <f>H12+H19+H26+H33+H40+H47+H54+H61+H68+H75+H82+H89+H96+H103+H110+H117+H124+H131+H138+H145+H152</f>
        <v>0</v>
      </c>
      <c r="I154" s="35" t="str">
        <f>I12+I19+I26+I33+I40+I47+I54+I61+I68+I75+I82+I89+I96+I103+I110+I117+I124+I131+I138+I145+I152</f>
        <v>0</v>
      </c>
      <c r="J154" s="13"/>
      <c r="K154" s="27" t="str">
        <f>K12+K19+K26+K33+K40+K47+K54+K61+K68+K75+K82+K89+K96+K103+K110+K117+K124+K131+K138+K145+K152</f>
        <v>0</v>
      </c>
      <c r="L154" s="16" t="str">
        <f>L12+L19+L26+L33+L40+L47+L54+L61+L68+L75+L82+L89+L96+L103+L110+L117+L124+L131+L138+L145+L152</f>
        <v>0</v>
      </c>
      <c r="M154" s="35" t="str">
        <f>M12+M19+M26+M33+M40+M47+M54+M61+M68+M75+M82+M89+M96+M103+M110+M117+M124+M131+M138+M145+M152</f>
        <v>0</v>
      </c>
      <c r="N154" s="13"/>
      <c r="O154" s="39" t="str">
        <f>O12+O19+O26+O33+O40+O47+O54+O61+O68+O75+O82+O89+O96+O103+O110+O117+O124+O131+O138+O145+O152</f>
        <v>0</v>
      </c>
    </row>
    <row r="155" spans="1:15">
      <c r="A155" s="18"/>
      <c r="B155" s="12"/>
      <c r="C155" s="24"/>
      <c r="D155" s="12"/>
      <c r="E155" s="12"/>
      <c r="F155" s="12"/>
      <c r="G155" s="12"/>
      <c r="H155" s="12"/>
      <c r="I155" s="32"/>
      <c r="J155" s="12"/>
      <c r="K155" s="24"/>
      <c r="L155" s="12"/>
      <c r="M155" s="32"/>
      <c r="N155" s="12"/>
      <c r="O155" s="18"/>
    </row>
    <row r="156" spans="1:15">
      <c r="A156" s="19" t="s">
        <v>70</v>
      </c>
      <c r="B156" s="12"/>
      <c r="C156" s="24"/>
      <c r="D156" s="12"/>
      <c r="E156" s="12"/>
      <c r="F156" s="12"/>
      <c r="G156" s="12"/>
      <c r="H156" s="12"/>
      <c r="I156" s="32"/>
      <c r="J156" s="12"/>
      <c r="K156" s="24"/>
      <c r="L156" s="12"/>
      <c r="M156" s="32"/>
      <c r="N156" s="12"/>
      <c r="O156" s="18"/>
    </row>
    <row r="157" spans="1:15">
      <c r="A157" s="20" t="s">
        <v>71</v>
      </c>
      <c r="B157" s="12"/>
      <c r="C157" s="24"/>
      <c r="D157" s="12"/>
      <c r="E157" s="12"/>
      <c r="F157" s="12"/>
      <c r="G157" s="12"/>
      <c r="H157" s="12"/>
      <c r="I157" s="32"/>
      <c r="J157" s="12"/>
      <c r="K157" s="24"/>
      <c r="L157" s="12"/>
      <c r="M157" s="32"/>
      <c r="N157" s="12"/>
      <c r="O157" s="18"/>
    </row>
    <row r="158" spans="1:15">
      <c r="A158" s="20" t="s">
        <v>72</v>
      </c>
      <c r="B158" s="12"/>
      <c r="C158" s="24"/>
      <c r="D158" s="12"/>
      <c r="E158" s="12"/>
      <c r="F158" s="12"/>
      <c r="G158" s="12"/>
      <c r="H158" s="12"/>
      <c r="I158" s="32"/>
      <c r="J158" s="12"/>
      <c r="K158" s="24"/>
      <c r="L158" s="12"/>
      <c r="M158" s="32"/>
      <c r="N158" s="12"/>
      <c r="O158" s="18"/>
    </row>
    <row r="159" spans="1:15">
      <c r="A159" s="20" t="s">
        <v>73</v>
      </c>
      <c r="B159" s="12"/>
      <c r="C159" s="24"/>
      <c r="D159" s="12"/>
      <c r="E159" s="12"/>
      <c r="F159" s="12"/>
      <c r="G159" s="12"/>
      <c r="H159" s="12"/>
      <c r="I159" s="32"/>
      <c r="J159" s="12"/>
      <c r="K159" s="24"/>
      <c r="L159" s="12"/>
      <c r="M159" s="32"/>
      <c r="N159" s="12"/>
      <c r="O159" s="18"/>
    </row>
    <row r="160" spans="1:15">
      <c r="A160" s="20" t="s">
        <v>74</v>
      </c>
      <c r="B160" s="12"/>
      <c r="C160" s="24"/>
      <c r="D160" s="12"/>
      <c r="E160" s="12"/>
      <c r="F160" s="12"/>
      <c r="G160" s="12"/>
      <c r="H160" s="12"/>
      <c r="I160" s="32"/>
      <c r="J160" s="12"/>
      <c r="K160" s="24"/>
      <c r="L160" s="12"/>
      <c r="M160" s="32"/>
      <c r="N160" s="12"/>
      <c r="O160" s="18"/>
    </row>
    <row r="161" spans="1:15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34" t="str">
        <f>SUM(I157:I160)</f>
        <v>0</v>
      </c>
      <c r="J161" s="12"/>
      <c r="K161" s="26" t="str">
        <f>SUM(K157:K160)</f>
        <v>0</v>
      </c>
      <c r="L161" s="15" t="str">
        <f>SUM(L157:L160)</f>
        <v>0</v>
      </c>
      <c r="M161" s="34" t="str">
        <f>SUM(M157:M160)</f>
        <v>0</v>
      </c>
      <c r="N161" s="12"/>
      <c r="O161" s="38" t="str">
        <f>SUM(O157:O160)</f>
        <v>0</v>
      </c>
    </row>
    <row r="162" spans="1:15">
      <c r="A162" s="18"/>
      <c r="B162" s="12"/>
      <c r="C162" s="24"/>
      <c r="D162" s="12"/>
      <c r="E162" s="12"/>
      <c r="F162" s="12"/>
      <c r="G162" s="12"/>
      <c r="H162" s="12"/>
      <c r="I162" s="32"/>
      <c r="J162" s="12"/>
      <c r="K162" s="24"/>
      <c r="L162" s="12"/>
      <c r="M162" s="32"/>
      <c r="N162" s="12"/>
      <c r="O162" s="18"/>
    </row>
    <row r="163" spans="1:15">
      <c r="A163" s="19" t="s">
        <v>75</v>
      </c>
      <c r="B163" s="12"/>
      <c r="C163" s="24"/>
      <c r="D163" s="12"/>
      <c r="E163" s="12"/>
      <c r="F163" s="12"/>
      <c r="G163" s="12"/>
      <c r="H163" s="12"/>
      <c r="I163" s="32"/>
      <c r="J163" s="12"/>
      <c r="K163" s="24"/>
      <c r="L163" s="12"/>
      <c r="M163" s="32"/>
      <c r="N163" s="12"/>
      <c r="O163" s="18"/>
    </row>
    <row r="164" spans="1:15">
      <c r="A164" s="20" t="s">
        <v>40</v>
      </c>
      <c r="B164" s="12"/>
      <c r="C164" s="25"/>
      <c r="D164" s="14"/>
      <c r="E164" s="14"/>
      <c r="F164" s="14"/>
      <c r="G164" s="14"/>
      <c r="H164" s="14"/>
      <c r="I164" s="33"/>
      <c r="J164" s="12"/>
      <c r="K164" s="25"/>
      <c r="L164" s="14"/>
      <c r="M164" s="33"/>
      <c r="N164" s="12"/>
      <c r="O164" s="37"/>
    </row>
    <row r="165" spans="1:15">
      <c r="A165" s="20" t="s">
        <v>41</v>
      </c>
      <c r="B165" s="12"/>
      <c r="C165" s="25"/>
      <c r="D165" s="14"/>
      <c r="E165" s="14"/>
      <c r="F165" s="14"/>
      <c r="G165" s="14"/>
      <c r="H165" s="14"/>
      <c r="I165" s="33"/>
      <c r="J165" s="12"/>
      <c r="K165" s="25"/>
      <c r="L165" s="14"/>
      <c r="M165" s="33"/>
      <c r="N165" s="12"/>
      <c r="O165" s="37"/>
    </row>
    <row r="166" spans="1:15">
      <c r="A166" s="20" t="s">
        <v>42</v>
      </c>
      <c r="B166" s="12"/>
      <c r="C166" s="25"/>
      <c r="D166" s="14"/>
      <c r="E166" s="14"/>
      <c r="F166" s="14"/>
      <c r="G166" s="14"/>
      <c r="H166" s="14"/>
      <c r="I166" s="33"/>
      <c r="J166" s="12"/>
      <c r="K166" s="25"/>
      <c r="L166" s="14"/>
      <c r="M166" s="33"/>
      <c r="N166" s="12"/>
      <c r="O166" s="37"/>
    </row>
    <row r="167" spans="1:15">
      <c r="A167" s="20" t="s">
        <v>43</v>
      </c>
      <c r="B167" s="12"/>
      <c r="C167" s="25"/>
      <c r="D167" s="14"/>
      <c r="E167" s="14"/>
      <c r="F167" s="14"/>
      <c r="G167" s="14"/>
      <c r="H167" s="14"/>
      <c r="I167" s="33"/>
      <c r="J167" s="12"/>
      <c r="K167" s="25"/>
      <c r="L167" s="14"/>
      <c r="M167" s="33"/>
      <c r="N167" s="12"/>
      <c r="O167" s="37"/>
    </row>
    <row r="168" spans="1:15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34" t="str">
        <f>SUM(I164:I167)</f>
        <v>0</v>
      </c>
      <c r="J168" s="12"/>
      <c r="K168" s="26" t="str">
        <f>SUM(K164:K167)</f>
        <v>0</v>
      </c>
      <c r="L168" s="15" t="str">
        <f>SUM(L164:L167)</f>
        <v>0</v>
      </c>
      <c r="M168" s="34" t="str">
        <f>SUM(M164:M167)</f>
        <v>0</v>
      </c>
      <c r="N168" s="12"/>
      <c r="O168" s="38" t="str">
        <f>SUM(O164:O167)</f>
        <v>0</v>
      </c>
    </row>
    <row r="169" spans="1:15">
      <c r="A169" s="18"/>
      <c r="B169" s="12"/>
      <c r="C169" s="24"/>
      <c r="D169" s="12"/>
      <c r="E169" s="12"/>
      <c r="F169" s="12"/>
      <c r="G169" s="12"/>
      <c r="H169" s="12"/>
      <c r="I169" s="32"/>
      <c r="J169" s="12"/>
      <c r="K169" s="24"/>
      <c r="L169" s="12"/>
      <c r="M169" s="32"/>
      <c r="N169" s="12"/>
      <c r="O169" s="18"/>
    </row>
    <row r="170" spans="1:15">
      <c r="A170" s="19" t="s">
        <v>76</v>
      </c>
      <c r="B170" s="12"/>
      <c r="C170" s="24"/>
      <c r="D170" s="12"/>
      <c r="E170" s="12"/>
      <c r="F170" s="12"/>
      <c r="G170" s="12"/>
      <c r="H170" s="12"/>
      <c r="I170" s="32"/>
      <c r="J170" s="12"/>
      <c r="K170" s="24"/>
      <c r="L170" s="12"/>
      <c r="M170" s="32"/>
      <c r="N170" s="12"/>
      <c r="O170" s="18"/>
    </row>
    <row r="171" spans="1:15">
      <c r="A171" s="20" t="s">
        <v>46</v>
      </c>
      <c r="B171" s="12"/>
      <c r="C171" s="24"/>
      <c r="D171" s="12"/>
      <c r="E171" s="12"/>
      <c r="F171" s="12"/>
      <c r="G171" s="12"/>
      <c r="H171" s="12"/>
      <c r="I171" s="32"/>
      <c r="J171" s="12"/>
      <c r="K171" s="24"/>
      <c r="L171" s="12"/>
      <c r="M171" s="32"/>
      <c r="N171" s="12"/>
      <c r="O171" s="18"/>
    </row>
    <row r="172" spans="1:15">
      <c r="A172" s="20" t="s">
        <v>47</v>
      </c>
      <c r="B172" s="12"/>
      <c r="C172" s="24"/>
      <c r="D172" s="12"/>
      <c r="E172" s="12"/>
      <c r="F172" s="12"/>
      <c r="G172" s="12"/>
      <c r="H172" s="12"/>
      <c r="I172" s="32"/>
      <c r="J172" s="12"/>
      <c r="K172" s="24"/>
      <c r="L172" s="12"/>
      <c r="M172" s="32"/>
      <c r="N172" s="12"/>
      <c r="O172" s="18"/>
    </row>
    <row r="173" spans="1:15">
      <c r="A173" s="20" t="s">
        <v>48</v>
      </c>
      <c r="B173" s="12"/>
      <c r="C173" s="24"/>
      <c r="D173" s="12"/>
      <c r="E173" s="12"/>
      <c r="F173" s="12"/>
      <c r="G173" s="12"/>
      <c r="H173" s="12"/>
      <c r="I173" s="32"/>
      <c r="J173" s="12"/>
      <c r="K173" s="24"/>
      <c r="L173" s="12"/>
      <c r="M173" s="32"/>
      <c r="N173" s="12"/>
      <c r="O173" s="18"/>
    </row>
    <row r="174" spans="1:15">
      <c r="A174" s="20" t="s">
        <v>51</v>
      </c>
      <c r="B174" s="12"/>
      <c r="C174" s="24"/>
      <c r="D174" s="12"/>
      <c r="E174" s="12"/>
      <c r="F174" s="12"/>
      <c r="G174" s="12"/>
      <c r="H174" s="12"/>
      <c r="I174" s="32"/>
      <c r="J174" s="12"/>
      <c r="K174" s="24"/>
      <c r="L174" s="12"/>
      <c r="M174" s="32"/>
      <c r="N174" s="12"/>
      <c r="O174" s="18"/>
    </row>
    <row r="175" spans="1:15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34" t="str">
        <f>SUM(I171:I174)</f>
        <v>0</v>
      </c>
      <c r="J175" s="12"/>
      <c r="K175" s="26" t="str">
        <f>SUM(K171:K174)</f>
        <v>0</v>
      </c>
      <c r="L175" s="15" t="str">
        <f>SUM(L171:L174)</f>
        <v>0</v>
      </c>
      <c r="M175" s="34" t="str">
        <f>SUM(M171:M174)</f>
        <v>0</v>
      </c>
      <c r="N175" s="12"/>
      <c r="O175" s="38" t="str">
        <f>SUM(O171:O174)</f>
        <v>0</v>
      </c>
    </row>
    <row r="176" spans="1:15">
      <c r="A176" s="18"/>
      <c r="B176" s="12"/>
      <c r="C176" s="24"/>
      <c r="D176" s="12"/>
      <c r="E176" s="12"/>
      <c r="F176" s="12"/>
      <c r="G176" s="12"/>
      <c r="H176" s="12"/>
      <c r="I176" s="32"/>
      <c r="J176" s="12"/>
      <c r="K176" s="24"/>
      <c r="L176" s="12"/>
      <c r="M176" s="32"/>
      <c r="N176" s="12"/>
      <c r="O176" s="18"/>
    </row>
    <row r="177" spans="1:15">
      <c r="A177" s="19" t="s">
        <v>77</v>
      </c>
      <c r="B177" s="12"/>
      <c r="C177" s="24"/>
      <c r="D177" s="12"/>
      <c r="E177" s="12"/>
      <c r="F177" s="12"/>
      <c r="G177" s="12"/>
      <c r="H177" s="12"/>
      <c r="I177" s="32"/>
      <c r="J177" s="12"/>
      <c r="K177" s="24"/>
      <c r="L177" s="12"/>
      <c r="M177" s="32"/>
      <c r="N177" s="12"/>
      <c r="O177" s="18"/>
    </row>
    <row r="178" spans="1:15">
      <c r="A178" s="20" t="s">
        <v>40</v>
      </c>
      <c r="B178" s="12"/>
      <c r="C178" s="25">
        <v>94702</v>
      </c>
      <c r="D178" s="14">
        <v>0</v>
      </c>
      <c r="E178" s="14">
        <v>151759</v>
      </c>
      <c r="F178" s="14">
        <v>274760</v>
      </c>
      <c r="G178" s="14">
        <v>9075965</v>
      </c>
      <c r="H178" s="14">
        <v>0</v>
      </c>
      <c r="I178" s="33">
        <v>9597186</v>
      </c>
      <c r="J178" s="12"/>
      <c r="K178" s="25">
        <v>5820513</v>
      </c>
      <c r="L178" s="14">
        <v>1158240</v>
      </c>
      <c r="M178" s="33">
        <v>4662273</v>
      </c>
      <c r="N178" s="12"/>
      <c r="O178" s="37">
        <v>18906852</v>
      </c>
    </row>
    <row r="179" spans="1:15">
      <c r="A179" s="20" t="s">
        <v>41</v>
      </c>
      <c r="B179" s="12"/>
      <c r="C179" s="25">
        <v>-64089</v>
      </c>
      <c r="D179" s="14">
        <v>0</v>
      </c>
      <c r="E179" s="14">
        <v>151759</v>
      </c>
      <c r="F179" s="14">
        <v>191642</v>
      </c>
      <c r="G179" s="14">
        <v>9072317</v>
      </c>
      <c r="H179" s="14">
        <v>0</v>
      </c>
      <c r="I179" s="33">
        <v>9351629</v>
      </c>
      <c r="J179" s="12"/>
      <c r="K179" s="25">
        <v>6631149</v>
      </c>
      <c r="L179" s="14">
        <v>527465</v>
      </c>
      <c r="M179" s="33">
        <v>6103684</v>
      </c>
      <c r="N179" s="12"/>
      <c r="O179" s="37">
        <v>20080641</v>
      </c>
    </row>
    <row r="180" spans="1:15">
      <c r="A180" s="20" t="s">
        <v>42</v>
      </c>
      <c r="B180" s="12"/>
      <c r="C180" s="25">
        <v>189707</v>
      </c>
      <c r="D180" s="14">
        <v>0</v>
      </c>
      <c r="E180" s="14">
        <v>151759</v>
      </c>
      <c r="F180" s="14">
        <v>242427</v>
      </c>
      <c r="G180" s="14">
        <v>9072317</v>
      </c>
      <c r="H180" s="14">
        <v>0</v>
      </c>
      <c r="I180" s="33">
        <v>9656210</v>
      </c>
      <c r="J180" s="12"/>
      <c r="K180" s="25">
        <v>5625790</v>
      </c>
      <c r="L180" s="14">
        <v>454221</v>
      </c>
      <c r="M180" s="33">
        <v>5171569</v>
      </c>
      <c r="N180" s="12"/>
      <c r="O180" s="37">
        <v>19586240</v>
      </c>
    </row>
    <row r="181" spans="1:15">
      <c r="A181" s="20" t="s">
        <v>43</v>
      </c>
      <c r="B181" s="12"/>
      <c r="C181" s="25">
        <v>139257</v>
      </c>
      <c r="D181" s="14">
        <v>0</v>
      </c>
      <c r="E181" s="14">
        <v>151759</v>
      </c>
      <c r="F181" s="14">
        <v>370392</v>
      </c>
      <c r="G181" s="14">
        <v>281757</v>
      </c>
      <c r="H181" s="14">
        <v>0</v>
      </c>
      <c r="I181" s="33">
        <v>943165</v>
      </c>
      <c r="J181" s="12"/>
      <c r="K181" s="25">
        <v>6390039</v>
      </c>
      <c r="L181" s="14">
        <v>1497610</v>
      </c>
      <c r="M181" s="33">
        <v>4892429</v>
      </c>
      <c r="N181" s="12"/>
      <c r="O181" s="37">
        <v>10617067</v>
      </c>
    </row>
    <row r="182" spans="1:15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34" t="str">
        <f>SUM(I178:I181)</f>
        <v>0</v>
      </c>
      <c r="J182" s="12"/>
      <c r="K182" s="26" t="str">
        <f>SUM(K178:K181)</f>
        <v>0</v>
      </c>
      <c r="L182" s="15" t="str">
        <f>SUM(L178:L181)</f>
        <v>0</v>
      </c>
      <c r="M182" s="34" t="str">
        <f>SUM(M178:M181)</f>
        <v>0</v>
      </c>
      <c r="N182" s="12"/>
      <c r="O182" s="38" t="str">
        <f>SUM(O178:O181)</f>
        <v>0</v>
      </c>
    </row>
    <row r="183" spans="1:15">
      <c r="A183" s="18"/>
      <c r="B183" s="12"/>
      <c r="C183" s="24"/>
      <c r="D183" s="12"/>
      <c r="E183" s="12"/>
      <c r="F183" s="12"/>
      <c r="G183" s="12"/>
      <c r="H183" s="12"/>
      <c r="I183" s="32"/>
      <c r="J183" s="12"/>
      <c r="K183" s="24"/>
      <c r="L183" s="12"/>
      <c r="M183" s="32"/>
      <c r="N183" s="12"/>
      <c r="O183" s="18"/>
    </row>
    <row r="184" spans="1:15">
      <c r="A184" s="19" t="s">
        <v>78</v>
      </c>
      <c r="B184" s="12"/>
      <c r="C184" s="24"/>
      <c r="D184" s="12"/>
      <c r="E184" s="12"/>
      <c r="F184" s="12"/>
      <c r="G184" s="12"/>
      <c r="H184" s="12"/>
      <c r="I184" s="32"/>
      <c r="J184" s="12"/>
      <c r="K184" s="24"/>
      <c r="L184" s="12"/>
      <c r="M184" s="32"/>
      <c r="N184" s="12"/>
      <c r="O184" s="18"/>
    </row>
    <row r="185" spans="1:15">
      <c r="A185" s="20" t="s">
        <v>40</v>
      </c>
      <c r="B185" s="12"/>
      <c r="C185" s="25">
        <v>166111</v>
      </c>
      <c r="D185" s="14"/>
      <c r="E185" s="14">
        <v>36340</v>
      </c>
      <c r="F185" s="14">
        <v>236795</v>
      </c>
      <c r="G185" s="14">
        <v>0</v>
      </c>
      <c r="H185" s="14">
        <v>-264865</v>
      </c>
      <c r="I185" s="33">
        <v>174381</v>
      </c>
      <c r="J185" s="12"/>
      <c r="K185" s="25">
        <v>4306436</v>
      </c>
      <c r="L185" s="14">
        <v>1757439</v>
      </c>
      <c r="M185" s="33">
        <v>2548997</v>
      </c>
      <c r="N185" s="12"/>
      <c r="O185" s="37">
        <v>3121309</v>
      </c>
    </row>
    <row r="186" spans="1:15">
      <c r="A186" s="20" t="s">
        <v>41</v>
      </c>
      <c r="B186" s="12"/>
      <c r="C186" s="25">
        <v>330923</v>
      </c>
      <c r="D186" s="14"/>
      <c r="E186" s="14">
        <v>36340</v>
      </c>
      <c r="F186" s="14">
        <v>129939</v>
      </c>
      <c r="G186" s="14">
        <v>178675</v>
      </c>
      <c r="H186" s="14">
        <v>-55763</v>
      </c>
      <c r="I186" s="33">
        <v>620114</v>
      </c>
      <c r="J186" s="12"/>
      <c r="K186" s="25">
        <v>4329812</v>
      </c>
      <c r="L186" s="14">
        <v>1682791</v>
      </c>
      <c r="M186" s="33">
        <v>2647021</v>
      </c>
      <c r="N186" s="12"/>
      <c r="O186" s="37">
        <v>3646682</v>
      </c>
    </row>
    <row r="187" spans="1:15">
      <c r="A187" s="20" t="s">
        <v>42</v>
      </c>
      <c r="B187" s="12"/>
      <c r="C187" s="25">
        <v>-80218</v>
      </c>
      <c r="D187" s="14"/>
      <c r="E187" s="14">
        <v>36340</v>
      </c>
      <c r="F187" s="14">
        <v>195672</v>
      </c>
      <c r="G187" s="14">
        <v>922050</v>
      </c>
      <c r="H187" s="14">
        <v>-106612</v>
      </c>
      <c r="I187" s="33">
        <v>967232</v>
      </c>
      <c r="J187" s="12"/>
      <c r="K187" s="25">
        <v>4440780</v>
      </c>
      <c r="L187" s="14">
        <v>1937185</v>
      </c>
      <c r="M187" s="33">
        <v>2503595</v>
      </c>
      <c r="N187" s="12"/>
      <c r="O187" s="37">
        <v>3843201</v>
      </c>
    </row>
    <row r="188" spans="1:15">
      <c r="A188" s="20" t="s">
        <v>43</v>
      </c>
      <c r="B188" s="12"/>
      <c r="C188" s="25">
        <v>243799</v>
      </c>
      <c r="D188" s="14"/>
      <c r="E188" s="14">
        <v>34584</v>
      </c>
      <c r="F188" s="14">
        <v>249328</v>
      </c>
      <c r="G188" s="14">
        <v>1530900</v>
      </c>
      <c r="H188" s="14">
        <v>-106005</v>
      </c>
      <c r="I188" s="33">
        <v>1952606</v>
      </c>
      <c r="J188" s="12"/>
      <c r="K188" s="25">
        <v>4390838</v>
      </c>
      <c r="L188" s="14">
        <v>2016779</v>
      </c>
      <c r="M188" s="33">
        <v>2374059</v>
      </c>
      <c r="N188" s="12"/>
      <c r="O188" s="37">
        <v>4674751</v>
      </c>
    </row>
    <row r="189" spans="1:15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34" t="str">
        <f>SUM(I185:I188)</f>
        <v>0</v>
      </c>
      <c r="J189" s="12"/>
      <c r="K189" s="26" t="str">
        <f>SUM(K185:K188)</f>
        <v>0</v>
      </c>
      <c r="L189" s="15" t="str">
        <f>SUM(L185:L188)</f>
        <v>0</v>
      </c>
      <c r="M189" s="34" t="str">
        <f>SUM(M185:M188)</f>
        <v>0</v>
      </c>
      <c r="N189" s="12"/>
      <c r="O189" s="38" t="str">
        <f>SUM(O185:O188)</f>
        <v>0</v>
      </c>
    </row>
    <row r="190" spans="1:15">
      <c r="A190" s="18"/>
      <c r="B190" s="12"/>
      <c r="C190" s="24"/>
      <c r="D190" s="12"/>
      <c r="E190" s="12"/>
      <c r="F190" s="12"/>
      <c r="G190" s="12"/>
      <c r="H190" s="12"/>
      <c r="I190" s="32"/>
      <c r="J190" s="12"/>
      <c r="K190" s="24"/>
      <c r="L190" s="12"/>
      <c r="M190" s="32"/>
      <c r="N190" s="12"/>
      <c r="O190" s="18"/>
    </row>
    <row r="191" spans="1:15">
      <c r="A191" s="19" t="s">
        <v>79</v>
      </c>
      <c r="B191" s="12"/>
      <c r="C191" s="24"/>
      <c r="D191" s="12"/>
      <c r="E191" s="12"/>
      <c r="F191" s="12"/>
      <c r="G191" s="12"/>
      <c r="H191" s="12"/>
      <c r="I191" s="32"/>
      <c r="J191" s="12"/>
      <c r="K191" s="24"/>
      <c r="L191" s="12"/>
      <c r="M191" s="32"/>
      <c r="N191" s="12"/>
      <c r="O191" s="18"/>
    </row>
    <row r="192" spans="1:15">
      <c r="A192" s="20" t="s">
        <v>40</v>
      </c>
      <c r="B192" s="12"/>
      <c r="C192" s="25">
        <v>1249</v>
      </c>
      <c r="D192" s="14"/>
      <c r="E192" s="14">
        <v>110827</v>
      </c>
      <c r="F192" s="14">
        <v>76467</v>
      </c>
      <c r="G192" s="14">
        <v>152277</v>
      </c>
      <c r="H192" s="14"/>
      <c r="I192" s="33">
        <v>340820</v>
      </c>
      <c r="J192" s="12"/>
      <c r="K192" s="25">
        <v>7609532</v>
      </c>
      <c r="L192" s="14">
        <v>4171488</v>
      </c>
      <c r="M192" s="33">
        <v>3438044</v>
      </c>
      <c r="N192" s="12"/>
      <c r="O192" s="37">
        <v>22907681</v>
      </c>
    </row>
    <row r="193" spans="1:15">
      <c r="A193" s="20" t="s">
        <v>41</v>
      </c>
      <c r="B193" s="12"/>
      <c r="C193" s="25">
        <v>1175</v>
      </c>
      <c r="D193" s="14"/>
      <c r="E193" s="14">
        <v>111006</v>
      </c>
      <c r="F193" s="14">
        <v>58168</v>
      </c>
      <c r="G193" s="14">
        <v>157492</v>
      </c>
      <c r="H193" s="14"/>
      <c r="I193" s="33">
        <v>327841</v>
      </c>
      <c r="J193" s="12"/>
      <c r="K193" s="25">
        <v>7380008</v>
      </c>
      <c r="L193" s="14">
        <v>3770206</v>
      </c>
      <c r="M193" s="33">
        <v>3609802</v>
      </c>
      <c r="N193" s="12"/>
      <c r="O193" s="37">
        <v>22832528</v>
      </c>
    </row>
    <row r="194" spans="1:15">
      <c r="A194" s="20" t="s">
        <v>42</v>
      </c>
      <c r="B194" s="12"/>
      <c r="C194" s="25">
        <v>1092</v>
      </c>
      <c r="D194" s="14"/>
      <c r="E194" s="14">
        <v>106545</v>
      </c>
      <c r="F194" s="14">
        <v>54534</v>
      </c>
      <c r="G194" s="14">
        <v>189592</v>
      </c>
      <c r="H194" s="14"/>
      <c r="I194" s="33">
        <v>351763</v>
      </c>
      <c r="J194" s="12"/>
      <c r="K194" s="25">
        <v>8814658</v>
      </c>
      <c r="L194" s="14">
        <v>4383185</v>
      </c>
      <c r="M194" s="33">
        <v>4431473</v>
      </c>
      <c r="N194" s="12"/>
      <c r="O194" s="37">
        <v>23442490</v>
      </c>
    </row>
    <row r="195" spans="1:15">
      <c r="A195" s="20" t="s">
        <v>43</v>
      </c>
      <c r="B195" s="12"/>
      <c r="C195" s="25">
        <v>1035</v>
      </c>
      <c r="D195" s="14"/>
      <c r="E195" s="14">
        <v>108010</v>
      </c>
      <c r="F195" s="14">
        <v>109430</v>
      </c>
      <c r="G195" s="14">
        <v>176212</v>
      </c>
      <c r="H195" s="14"/>
      <c r="I195" s="33">
        <v>394687</v>
      </c>
      <c r="J195" s="12"/>
      <c r="K195" s="25">
        <v>7833402</v>
      </c>
      <c r="L195" s="14">
        <v>3502244</v>
      </c>
      <c r="M195" s="33">
        <v>4331158</v>
      </c>
      <c r="N195" s="12"/>
      <c r="O195" s="37">
        <v>23053100</v>
      </c>
    </row>
    <row r="196" spans="1:15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34" t="str">
        <f>SUM(I192:I195)</f>
        <v>0</v>
      </c>
      <c r="J196" s="12"/>
      <c r="K196" s="26" t="str">
        <f>SUM(K192:K195)</f>
        <v>0</v>
      </c>
      <c r="L196" s="15" t="str">
        <f>SUM(L192:L195)</f>
        <v>0</v>
      </c>
      <c r="M196" s="34" t="str">
        <f>SUM(M192:M195)</f>
        <v>0</v>
      </c>
      <c r="N196" s="12"/>
      <c r="O196" s="38" t="str">
        <f>SUM(O192:O195)</f>
        <v>0</v>
      </c>
    </row>
    <row r="197" spans="1:15">
      <c r="A197" s="18"/>
      <c r="B197" s="12"/>
      <c r="C197" s="24"/>
      <c r="D197" s="12"/>
      <c r="E197" s="12"/>
      <c r="F197" s="12"/>
      <c r="G197" s="12"/>
      <c r="H197" s="12"/>
      <c r="I197" s="32"/>
      <c r="J197" s="12"/>
      <c r="K197" s="24"/>
      <c r="L197" s="12"/>
      <c r="M197" s="32"/>
      <c r="N197" s="12"/>
      <c r="O197" s="18"/>
    </row>
    <row r="198" spans="1:15">
      <c r="A198" s="19" t="s">
        <v>80</v>
      </c>
      <c r="B198" s="12"/>
      <c r="C198" s="24"/>
      <c r="D198" s="12"/>
      <c r="E198" s="12"/>
      <c r="F198" s="12"/>
      <c r="G198" s="12"/>
      <c r="H198" s="12"/>
      <c r="I198" s="32"/>
      <c r="J198" s="12"/>
      <c r="K198" s="24"/>
      <c r="L198" s="12"/>
      <c r="M198" s="32"/>
      <c r="N198" s="12"/>
      <c r="O198" s="18"/>
    </row>
    <row r="199" spans="1:15">
      <c r="A199" s="20" t="s">
        <v>40</v>
      </c>
      <c r="B199" s="12"/>
      <c r="C199" s="25">
        <v>-135489.73</v>
      </c>
      <c r="D199" s="14"/>
      <c r="E199" s="14">
        <v>136404.07</v>
      </c>
      <c r="F199" s="14">
        <v>94218.16</v>
      </c>
      <c r="G199" s="14"/>
      <c r="H199" s="14">
        <v>22868.51</v>
      </c>
      <c r="I199" s="33">
        <v>118001.01</v>
      </c>
      <c r="J199" s="12"/>
      <c r="K199" s="25">
        <v>3681970.92</v>
      </c>
      <c r="L199" s="14">
        <v>1205862.92</v>
      </c>
      <c r="M199" s="33">
        <v>2476108</v>
      </c>
      <c r="N199" s="12"/>
      <c r="O199" s="37">
        <v>34390715.91</v>
      </c>
    </row>
    <row r="200" spans="1:15">
      <c r="A200" s="20" t="s">
        <v>41</v>
      </c>
      <c r="B200" s="12"/>
      <c r="C200" s="25">
        <v>-93520.54</v>
      </c>
      <c r="D200" s="14"/>
      <c r="E200" s="14">
        <v>136404.07</v>
      </c>
      <c r="F200" s="14">
        <v>75813.17</v>
      </c>
      <c r="G200" s="14"/>
      <c r="H200" s="14">
        <v>18807.15</v>
      </c>
      <c r="I200" s="33">
        <v>137503.85</v>
      </c>
      <c r="J200" s="12"/>
      <c r="K200" s="25">
        <v>3840697.52</v>
      </c>
      <c r="L200" s="14">
        <v>1049733.68</v>
      </c>
      <c r="M200" s="33">
        <v>2790963.84</v>
      </c>
      <c r="N200" s="12"/>
      <c r="O200" s="37">
        <v>34598182.01</v>
      </c>
    </row>
    <row r="201" spans="1:15">
      <c r="A201" s="20" t="s">
        <v>42</v>
      </c>
      <c r="B201" s="12"/>
      <c r="C201" s="25">
        <v>-76949.11</v>
      </c>
      <c r="D201" s="14"/>
      <c r="E201" s="14">
        <v>136404.07</v>
      </c>
      <c r="F201" s="14">
        <v>100507.83</v>
      </c>
      <c r="G201" s="14"/>
      <c r="H201" s="14">
        <v>55262.75</v>
      </c>
      <c r="I201" s="33">
        <v>215225.54</v>
      </c>
      <c r="J201" s="12"/>
      <c r="K201" s="25">
        <v>3724628.43</v>
      </c>
      <c r="L201" s="14">
        <v>1104959.68</v>
      </c>
      <c r="M201" s="33">
        <v>2619668.75</v>
      </c>
      <c r="N201" s="12"/>
      <c r="O201" s="37">
        <v>34431022.64</v>
      </c>
    </row>
    <row r="202" spans="1:15">
      <c r="A202" s="20" t="s">
        <v>43</v>
      </c>
      <c r="B202" s="12"/>
      <c r="C202" s="25">
        <v>-88883.82</v>
      </c>
      <c r="D202" s="14"/>
      <c r="E202" s="14">
        <v>120062.87</v>
      </c>
      <c r="F202" s="14">
        <v>101204.2</v>
      </c>
      <c r="G202" s="14"/>
      <c r="H202" s="14">
        <v>24284.76</v>
      </c>
      <c r="I202" s="33">
        <v>156668.01</v>
      </c>
      <c r="J202" s="12"/>
      <c r="K202" s="25">
        <v>4220626.38</v>
      </c>
      <c r="L202" s="14">
        <v>1152882.73</v>
      </c>
      <c r="M202" s="33">
        <v>3067743.65</v>
      </c>
      <c r="N202" s="12"/>
      <c r="O202" s="37">
        <v>34740431.63</v>
      </c>
    </row>
    <row r="203" spans="1:15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34" t="str">
        <f>SUM(I199:I202)</f>
        <v>0</v>
      </c>
      <c r="J203" s="12"/>
      <c r="K203" s="26" t="str">
        <f>SUM(K199:K202)</f>
        <v>0</v>
      </c>
      <c r="L203" s="15" t="str">
        <f>SUM(L199:L202)</f>
        <v>0</v>
      </c>
      <c r="M203" s="34" t="str">
        <f>SUM(M199:M202)</f>
        <v>0</v>
      </c>
      <c r="N203" s="12"/>
      <c r="O203" s="38" t="str">
        <f>SUM(O199:O202)</f>
        <v>0</v>
      </c>
    </row>
    <row r="204" spans="1:15">
      <c r="A204" s="18"/>
      <c r="B204" s="12"/>
      <c r="C204" s="24"/>
      <c r="D204" s="12"/>
      <c r="E204" s="12"/>
      <c r="F204" s="12"/>
      <c r="G204" s="12"/>
      <c r="H204" s="12"/>
      <c r="I204" s="32"/>
      <c r="J204" s="12"/>
      <c r="K204" s="24"/>
      <c r="L204" s="12"/>
      <c r="M204" s="32"/>
      <c r="N204" s="12"/>
      <c r="O204" s="18"/>
    </row>
    <row r="205" spans="1:15">
      <c r="A205" s="21" t="s">
        <v>81</v>
      </c>
      <c r="B205" s="13"/>
      <c r="C205" s="27" t="str">
        <f>C161+C168+C175+C182+C189+C196+C203</f>
        <v>0</v>
      </c>
      <c r="D205" s="16" t="str">
        <f>D161+D168+D175+D182+D189+D196+D203</f>
        <v>0</v>
      </c>
      <c r="E205" s="16" t="str">
        <f>E161+E168+E175+E182+E189+E196+E203</f>
        <v>0</v>
      </c>
      <c r="F205" s="16" t="str">
        <f>F161+F168+F175+F182+F189+F196+F203</f>
        <v>0</v>
      </c>
      <c r="G205" s="16" t="str">
        <f>G161+G168+G175+G182+G189+G196+G203</f>
        <v>0</v>
      </c>
      <c r="H205" s="16" t="str">
        <f>H161+H168+H175+H182+H189+H196+H203</f>
        <v>0</v>
      </c>
      <c r="I205" s="35" t="str">
        <f>I161+I168+I175+I182+I189+I196+I203</f>
        <v>0</v>
      </c>
      <c r="J205" s="13"/>
      <c r="K205" s="27" t="str">
        <f>K161+K168+K175+K182+K189+K196+K203</f>
        <v>0</v>
      </c>
      <c r="L205" s="16" t="str">
        <f>L161+L168+L175+L182+L189+L196+L203</f>
        <v>0</v>
      </c>
      <c r="M205" s="35" t="str">
        <f>M161+M168+M175+M182+M189+M196+M203</f>
        <v>0</v>
      </c>
      <c r="N205" s="13"/>
      <c r="O205" s="39" t="str">
        <f>O161+O168+O175+O182+O189+O196+O203</f>
        <v>0</v>
      </c>
    </row>
    <row r="206" spans="1:15">
      <c r="A206" s="18"/>
      <c r="B206" s="12"/>
      <c r="C206" s="24"/>
      <c r="D206" s="12"/>
      <c r="E206" s="12"/>
      <c r="F206" s="12"/>
      <c r="G206" s="12"/>
      <c r="H206" s="12"/>
      <c r="I206" s="32"/>
      <c r="J206" s="12"/>
      <c r="K206" s="24"/>
      <c r="L206" s="12"/>
      <c r="M206" s="32"/>
      <c r="N206" s="12"/>
      <c r="O206" s="18"/>
    </row>
    <row r="207" spans="1:15">
      <c r="A207" s="22" t="s">
        <v>82</v>
      </c>
      <c r="B207" s="13"/>
      <c r="C207" s="28" t="str">
        <f>C154+C205</f>
        <v>0</v>
      </c>
      <c r="D207" s="30" t="str">
        <f>D154+D205</f>
        <v>0</v>
      </c>
      <c r="E207" s="30" t="str">
        <f>E154+E205</f>
        <v>0</v>
      </c>
      <c r="F207" s="30" t="str">
        <f>F154+F205</f>
        <v>0</v>
      </c>
      <c r="G207" s="30" t="str">
        <f>G154+G205</f>
        <v>0</v>
      </c>
      <c r="H207" s="30" t="str">
        <f>H154+H205</f>
        <v>0</v>
      </c>
      <c r="I207" s="36" t="str">
        <f>I154+I205</f>
        <v>0</v>
      </c>
      <c r="J207" s="13"/>
      <c r="K207" s="28" t="str">
        <f>K154+K205</f>
        <v>0</v>
      </c>
      <c r="L207" s="30" t="str">
        <f>L154+L205</f>
        <v>0</v>
      </c>
      <c r="M207" s="36" t="str">
        <f>M154+M205</f>
        <v>0</v>
      </c>
      <c r="N207" s="13"/>
      <c r="O207" s="40" t="str">
        <f>O154+O205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X2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22" customWidth="true" style="0"/>
    <col min="11" max="11" width="1" customWidth="true" style="0"/>
    <col min="12" max="12" width="16" customWidth="true" style="0"/>
    <col min="13" max="13" width="16" customWidth="true" style="0"/>
    <col min="14" max="14" width="16" customWidth="true" style="0"/>
    <col min="15" max="15" width="1" customWidth="true" style="0"/>
    <col min="16" max="16" width="16" customWidth="true" style="0"/>
    <col min="17" max="17" width="16" customWidth="true" style="0"/>
    <col min="18" max="18" width="20" customWidth="true" style="0"/>
    <col min="19" max="19" width="1" customWidth="true" style="0"/>
    <col min="20" max="20" width="16" customWidth="true" style="0"/>
    <col min="21" max="21" width="16" customWidth="true" style="0"/>
    <col min="22" max="22" width="22" customWidth="true" style="0"/>
    <col min="23" max="23" width="1" customWidth="true" style="0"/>
    <col min="24" max="24" width="22" customWidth="true" style="0"/>
  </cols>
  <sheetData>
    <row r="1" spans="1:24">
      <c r="A1" s="7" t="s">
        <v>140</v>
      </c>
    </row>
    <row r="3" spans="1:24">
      <c r="A3" s="7" t="s">
        <v>20</v>
      </c>
    </row>
    <row r="4" spans="1:24">
      <c r="A4" s="8"/>
      <c r="C4" s="11" t="s">
        <v>160</v>
      </c>
      <c r="D4" s="9"/>
      <c r="E4" s="9"/>
      <c r="F4" s="10"/>
      <c r="H4" s="11" t="s">
        <v>161</v>
      </c>
      <c r="I4" s="9"/>
      <c r="J4" s="10"/>
      <c r="L4" s="11" t="s">
        <v>162</v>
      </c>
      <c r="M4" s="9"/>
      <c r="N4" s="10"/>
      <c r="P4" s="11" t="s">
        <v>163</v>
      </c>
      <c r="Q4" s="9"/>
      <c r="R4" s="10"/>
      <c r="T4" s="11" t="s">
        <v>164</v>
      </c>
      <c r="U4" s="9"/>
      <c r="V4" s="10"/>
      <c r="X4" s="8"/>
    </row>
    <row r="5" spans="1:24" customHeight="1" ht="24">
      <c r="A5" s="17" t="s">
        <v>23</v>
      </c>
      <c r="B5" s="12"/>
      <c r="C5" s="23" t="s">
        <v>165</v>
      </c>
      <c r="D5" s="29" t="s">
        <v>166</v>
      </c>
      <c r="E5" s="29" t="s">
        <v>143</v>
      </c>
      <c r="F5" s="31" t="s">
        <v>44</v>
      </c>
      <c r="G5" s="12"/>
      <c r="H5" s="23" t="s">
        <v>167</v>
      </c>
      <c r="I5" s="29" t="s">
        <v>168</v>
      </c>
      <c r="J5" s="31" t="s">
        <v>169</v>
      </c>
      <c r="K5" s="12"/>
      <c r="L5" s="23" t="s">
        <v>170</v>
      </c>
      <c r="M5" s="29" t="s">
        <v>171</v>
      </c>
      <c r="N5" s="31" t="s">
        <v>172</v>
      </c>
      <c r="O5" s="12"/>
      <c r="P5" s="23" t="s">
        <v>173</v>
      </c>
      <c r="Q5" s="29" t="s">
        <v>174</v>
      </c>
      <c r="R5" s="31" t="s">
        <v>175</v>
      </c>
      <c r="S5" s="12"/>
      <c r="T5" s="23" t="s">
        <v>176</v>
      </c>
      <c r="U5" s="29" t="s">
        <v>177</v>
      </c>
      <c r="V5" s="31" t="s">
        <v>178</v>
      </c>
      <c r="W5" s="12"/>
      <c r="X5" s="17" t="s">
        <v>179</v>
      </c>
    </row>
    <row r="6" spans="1:24">
      <c r="A6" s="18"/>
      <c r="B6" s="12"/>
      <c r="C6" s="24"/>
      <c r="D6" s="12"/>
      <c r="E6" s="12"/>
      <c r="F6" s="32"/>
      <c r="G6" s="12"/>
      <c r="H6" s="24"/>
      <c r="I6" s="12"/>
      <c r="J6" s="32"/>
      <c r="K6" s="12"/>
      <c r="L6" s="24"/>
      <c r="M6" s="12"/>
      <c r="N6" s="32"/>
      <c r="O6" s="12"/>
      <c r="P6" s="24"/>
      <c r="Q6" s="12"/>
      <c r="R6" s="32"/>
      <c r="S6" s="12"/>
      <c r="T6" s="24"/>
      <c r="U6" s="12"/>
      <c r="V6" s="32"/>
      <c r="W6" s="12"/>
      <c r="X6" s="18"/>
    </row>
    <row r="7" spans="1:24">
      <c r="A7" s="19" t="s">
        <v>39</v>
      </c>
      <c r="B7" s="12"/>
      <c r="C7" s="24"/>
      <c r="D7" s="12"/>
      <c r="E7" s="12"/>
      <c r="F7" s="32"/>
      <c r="G7" s="12"/>
      <c r="H7" s="24"/>
      <c r="I7" s="12"/>
      <c r="J7" s="32"/>
      <c r="K7" s="12"/>
      <c r="L7" s="24"/>
      <c r="M7" s="12"/>
      <c r="N7" s="32"/>
      <c r="O7" s="12"/>
      <c r="P7" s="24"/>
      <c r="Q7" s="12"/>
      <c r="R7" s="32"/>
      <c r="S7" s="12"/>
      <c r="T7" s="24"/>
      <c r="U7" s="12"/>
      <c r="V7" s="32"/>
      <c r="W7" s="12"/>
      <c r="X7" s="18"/>
    </row>
    <row r="8" spans="1:24">
      <c r="A8" s="20" t="s">
        <v>40</v>
      </c>
      <c r="B8" s="12"/>
      <c r="C8" s="25"/>
      <c r="D8" s="14">
        <v>2717</v>
      </c>
      <c r="E8" s="14"/>
      <c r="F8" s="34" t="str">
        <f>SUM(C8:E8)</f>
        <v>0</v>
      </c>
      <c r="G8" s="12"/>
      <c r="H8" s="25"/>
      <c r="I8" s="14"/>
      <c r="J8" s="33"/>
      <c r="K8" s="12"/>
      <c r="L8" s="25">
        <v>40041</v>
      </c>
      <c r="M8" s="14">
        <v>9651</v>
      </c>
      <c r="N8" s="33">
        <v>30390</v>
      </c>
      <c r="O8" s="12"/>
      <c r="P8" s="25">
        <v>1054910</v>
      </c>
      <c r="Q8" s="14">
        <v>387760</v>
      </c>
      <c r="R8" s="33">
        <v>667150</v>
      </c>
      <c r="S8" s="12"/>
      <c r="T8" s="25">
        <v>9182</v>
      </c>
      <c r="U8" s="14">
        <v>3249</v>
      </c>
      <c r="V8" s="33">
        <v>5933</v>
      </c>
      <c r="W8" s="12"/>
      <c r="X8" s="37">
        <v>706190</v>
      </c>
    </row>
    <row r="9" spans="1:24">
      <c r="A9" s="20" t="s">
        <v>41</v>
      </c>
      <c r="B9" s="12"/>
      <c r="C9" s="25"/>
      <c r="D9" s="14">
        <v>2717</v>
      </c>
      <c r="E9" s="14"/>
      <c r="F9" s="34" t="str">
        <f>SUM(C9:E9)</f>
        <v>0</v>
      </c>
      <c r="G9" s="12"/>
      <c r="H9" s="25"/>
      <c r="I9" s="14"/>
      <c r="J9" s="33"/>
      <c r="K9" s="12"/>
      <c r="L9" s="25">
        <v>40041</v>
      </c>
      <c r="M9" s="14">
        <v>11016</v>
      </c>
      <c r="N9" s="33">
        <v>29025</v>
      </c>
      <c r="O9" s="12"/>
      <c r="P9" s="25">
        <v>1140934</v>
      </c>
      <c r="Q9" s="14">
        <v>419268</v>
      </c>
      <c r="R9" s="33">
        <v>721666</v>
      </c>
      <c r="S9" s="12"/>
      <c r="T9" s="25">
        <v>9182</v>
      </c>
      <c r="U9" s="14">
        <v>3426</v>
      </c>
      <c r="V9" s="33">
        <v>5756</v>
      </c>
      <c r="W9" s="12"/>
      <c r="X9" s="37">
        <v>759164</v>
      </c>
    </row>
    <row r="10" spans="1:24">
      <c r="A10" s="20" t="s">
        <v>42</v>
      </c>
      <c r="B10" s="12"/>
      <c r="C10" s="25"/>
      <c r="D10" s="14">
        <v>2717</v>
      </c>
      <c r="E10" s="14"/>
      <c r="F10" s="34" t="str">
        <f>SUM(C10:E10)</f>
        <v>0</v>
      </c>
      <c r="G10" s="12"/>
      <c r="H10" s="25"/>
      <c r="I10" s="14"/>
      <c r="J10" s="33"/>
      <c r="K10" s="12"/>
      <c r="L10" s="25">
        <v>40041</v>
      </c>
      <c r="M10" s="14">
        <v>12381</v>
      </c>
      <c r="N10" s="33">
        <v>27660</v>
      </c>
      <c r="O10" s="12"/>
      <c r="P10" s="25">
        <v>1161691</v>
      </c>
      <c r="Q10" s="14">
        <v>453800</v>
      </c>
      <c r="R10" s="33">
        <v>707891</v>
      </c>
      <c r="S10" s="12"/>
      <c r="T10" s="25">
        <v>16120</v>
      </c>
      <c r="U10" s="14">
        <v>3720</v>
      </c>
      <c r="V10" s="33">
        <v>12400</v>
      </c>
      <c r="W10" s="12"/>
      <c r="X10" s="37">
        <v>750668</v>
      </c>
    </row>
    <row r="11" spans="1:24">
      <c r="A11" s="20" t="s">
        <v>43</v>
      </c>
      <c r="B11" s="12"/>
      <c r="C11" s="25"/>
      <c r="D11" s="14">
        <v>2717</v>
      </c>
      <c r="E11" s="14"/>
      <c r="F11" s="34" t="str">
        <f>SUM(C11:E11)</f>
        <v>0</v>
      </c>
      <c r="G11" s="12"/>
      <c r="H11" s="25"/>
      <c r="I11" s="14"/>
      <c r="J11" s="33"/>
      <c r="K11" s="12"/>
      <c r="L11" s="25">
        <v>40041</v>
      </c>
      <c r="M11" s="14">
        <v>13746</v>
      </c>
      <c r="N11" s="33">
        <v>26295</v>
      </c>
      <c r="O11" s="12"/>
      <c r="P11" s="25">
        <v>1246877</v>
      </c>
      <c r="Q11" s="14">
        <v>492113</v>
      </c>
      <c r="R11" s="33">
        <v>754764</v>
      </c>
      <c r="S11" s="12"/>
      <c r="T11" s="25">
        <v>23360</v>
      </c>
      <c r="U11" s="14">
        <v>4161</v>
      </c>
      <c r="V11" s="33">
        <v>19199</v>
      </c>
      <c r="W11" s="12"/>
      <c r="X11" s="37">
        <v>802975</v>
      </c>
    </row>
    <row r="12" spans="1:24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34" t="str">
        <f>SUM(F8:F11)</f>
        <v>0</v>
      </c>
      <c r="G12" s="12"/>
      <c r="H12" s="26" t="str">
        <f>SUM(H8:H11)</f>
        <v>0</v>
      </c>
      <c r="I12" s="15" t="str">
        <f>SUM(I8:I11)</f>
        <v>0</v>
      </c>
      <c r="J12" s="34" t="str">
        <f>SUM(J8:J11)</f>
        <v>0</v>
      </c>
      <c r="K12" s="12"/>
      <c r="L12" s="26" t="str">
        <f>SUM(L8:L11)</f>
        <v>0</v>
      </c>
      <c r="M12" s="15" t="str">
        <f>SUM(M8:M11)</f>
        <v>0</v>
      </c>
      <c r="N12" s="34" t="str">
        <f>SUM(N8:N11)</f>
        <v>0</v>
      </c>
      <c r="O12" s="12"/>
      <c r="P12" s="26" t="str">
        <f>SUM(P8:P11)</f>
        <v>0</v>
      </c>
      <c r="Q12" s="15" t="str">
        <f>SUM(Q8:Q11)</f>
        <v>0</v>
      </c>
      <c r="R12" s="34" t="str">
        <f>SUM(R8:R11)</f>
        <v>0</v>
      </c>
      <c r="S12" s="12"/>
      <c r="T12" s="26" t="str">
        <f>SUM(T8:T11)</f>
        <v>0</v>
      </c>
      <c r="U12" s="15" t="str">
        <f>SUM(U8:U11)</f>
        <v>0</v>
      </c>
      <c r="V12" s="34" t="str">
        <f>SUM(V8:V11)</f>
        <v>0</v>
      </c>
      <c r="W12" s="12"/>
      <c r="X12" s="38" t="str">
        <f>SUM(X8:X11)</f>
        <v>0</v>
      </c>
    </row>
    <row r="13" spans="1:24">
      <c r="A13" s="18"/>
      <c r="B13" s="12"/>
      <c r="C13" s="24"/>
      <c r="D13" s="12"/>
      <c r="E13" s="12"/>
      <c r="F13" s="32"/>
      <c r="G13" s="12"/>
      <c r="H13" s="24"/>
      <c r="I13" s="12"/>
      <c r="J13" s="32"/>
      <c r="K13" s="12"/>
      <c r="L13" s="24"/>
      <c r="M13" s="12"/>
      <c r="N13" s="32"/>
      <c r="O13" s="12"/>
      <c r="P13" s="24"/>
      <c r="Q13" s="12"/>
      <c r="R13" s="32"/>
      <c r="S13" s="12"/>
      <c r="T13" s="24"/>
      <c r="U13" s="12"/>
      <c r="V13" s="32"/>
      <c r="W13" s="12"/>
      <c r="X13" s="18"/>
    </row>
    <row r="14" spans="1:24">
      <c r="A14" s="19" t="s">
        <v>45</v>
      </c>
      <c r="B14" s="12"/>
      <c r="C14" s="24"/>
      <c r="D14" s="12"/>
      <c r="E14" s="12"/>
      <c r="F14" s="32"/>
      <c r="G14" s="12"/>
      <c r="H14" s="24"/>
      <c r="I14" s="12"/>
      <c r="J14" s="32"/>
      <c r="K14" s="12"/>
      <c r="L14" s="24"/>
      <c r="M14" s="12"/>
      <c r="N14" s="32"/>
      <c r="O14" s="12"/>
      <c r="P14" s="24"/>
      <c r="Q14" s="12"/>
      <c r="R14" s="32"/>
      <c r="S14" s="12"/>
      <c r="T14" s="24"/>
      <c r="U14" s="12"/>
      <c r="V14" s="32"/>
      <c r="W14" s="12"/>
      <c r="X14" s="18"/>
    </row>
    <row r="15" spans="1:24">
      <c r="A15" s="20" t="s">
        <v>46</v>
      </c>
      <c r="B15" s="12"/>
      <c r="C15" s="24"/>
      <c r="D15" s="12"/>
      <c r="E15" s="12"/>
      <c r="F15" s="32"/>
      <c r="G15" s="12"/>
      <c r="H15" s="24"/>
      <c r="I15" s="12"/>
      <c r="J15" s="32"/>
      <c r="K15" s="12"/>
      <c r="L15" s="24"/>
      <c r="M15" s="12"/>
      <c r="N15" s="32"/>
      <c r="O15" s="12"/>
      <c r="P15" s="24"/>
      <c r="Q15" s="12"/>
      <c r="R15" s="32"/>
      <c r="S15" s="12"/>
      <c r="T15" s="24"/>
      <c r="U15" s="12"/>
      <c r="V15" s="32"/>
      <c r="W15" s="12"/>
      <c r="X15" s="18"/>
    </row>
    <row r="16" spans="1:24">
      <c r="A16" s="20" t="s">
        <v>47</v>
      </c>
      <c r="B16" s="12"/>
      <c r="C16" s="24"/>
      <c r="D16" s="12"/>
      <c r="E16" s="12"/>
      <c r="F16" s="32"/>
      <c r="G16" s="12"/>
      <c r="H16" s="24"/>
      <c r="I16" s="12"/>
      <c r="J16" s="32"/>
      <c r="K16" s="12"/>
      <c r="L16" s="24"/>
      <c r="M16" s="12"/>
      <c r="N16" s="32"/>
      <c r="O16" s="12"/>
      <c r="P16" s="24"/>
      <c r="Q16" s="12"/>
      <c r="R16" s="32"/>
      <c r="S16" s="12"/>
      <c r="T16" s="24"/>
      <c r="U16" s="12"/>
      <c r="V16" s="32"/>
      <c r="W16" s="12"/>
      <c r="X16" s="18"/>
    </row>
    <row r="17" spans="1:24">
      <c r="A17" s="20" t="s">
        <v>48</v>
      </c>
      <c r="B17" s="12"/>
      <c r="C17" s="24"/>
      <c r="D17" s="12"/>
      <c r="E17" s="12"/>
      <c r="F17" s="32"/>
      <c r="G17" s="12"/>
      <c r="H17" s="24"/>
      <c r="I17" s="12"/>
      <c r="J17" s="32"/>
      <c r="K17" s="12"/>
      <c r="L17" s="24"/>
      <c r="M17" s="12"/>
      <c r="N17" s="32"/>
      <c r="O17" s="12"/>
      <c r="P17" s="24"/>
      <c r="Q17" s="12"/>
      <c r="R17" s="32"/>
      <c r="S17" s="12"/>
      <c r="T17" s="24"/>
      <c r="U17" s="12"/>
      <c r="V17" s="32"/>
      <c r="W17" s="12"/>
      <c r="X17" s="18"/>
    </row>
    <row r="18" spans="1:24">
      <c r="A18" s="20" t="s">
        <v>43</v>
      </c>
      <c r="B18" s="12"/>
      <c r="C18" s="25">
        <v>0</v>
      </c>
      <c r="D18" s="14">
        <v>0</v>
      </c>
      <c r="E18" s="14">
        <v>0</v>
      </c>
      <c r="F18" s="34" t="str">
        <f>SUM(C18:E18)</f>
        <v>0</v>
      </c>
      <c r="G18" s="12"/>
      <c r="H18" s="25">
        <v>0</v>
      </c>
      <c r="I18" s="14">
        <v>0</v>
      </c>
      <c r="J18" s="33">
        <v>0</v>
      </c>
      <c r="K18" s="12"/>
      <c r="L18" s="25">
        <v>0</v>
      </c>
      <c r="M18" s="14">
        <v>0</v>
      </c>
      <c r="N18" s="33">
        <v>0</v>
      </c>
      <c r="O18" s="12"/>
      <c r="P18" s="25">
        <v>0</v>
      </c>
      <c r="Q18" s="14">
        <v>0</v>
      </c>
      <c r="R18" s="33">
        <v>0</v>
      </c>
      <c r="S18" s="12"/>
      <c r="T18" s="25">
        <v>0</v>
      </c>
      <c r="U18" s="14">
        <v>0</v>
      </c>
      <c r="V18" s="33">
        <v>0</v>
      </c>
      <c r="W18" s="12"/>
      <c r="X18" s="37">
        <v>0</v>
      </c>
    </row>
    <row r="19" spans="1:24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34" t="str">
        <f>SUM(F15:F18)</f>
        <v>0</v>
      </c>
      <c r="G19" s="12"/>
      <c r="H19" s="26" t="str">
        <f>SUM(H15:H18)</f>
        <v>0</v>
      </c>
      <c r="I19" s="15" t="str">
        <f>SUM(I15:I18)</f>
        <v>0</v>
      </c>
      <c r="J19" s="34" t="str">
        <f>SUM(J15:J18)</f>
        <v>0</v>
      </c>
      <c r="K19" s="12"/>
      <c r="L19" s="26" t="str">
        <f>SUM(L15:L18)</f>
        <v>0</v>
      </c>
      <c r="M19" s="15" t="str">
        <f>SUM(M15:M18)</f>
        <v>0</v>
      </c>
      <c r="N19" s="34" t="str">
        <f>SUM(N15:N18)</f>
        <v>0</v>
      </c>
      <c r="O19" s="12"/>
      <c r="P19" s="26" t="str">
        <f>SUM(P15:P18)</f>
        <v>0</v>
      </c>
      <c r="Q19" s="15" t="str">
        <f>SUM(Q15:Q18)</f>
        <v>0</v>
      </c>
      <c r="R19" s="34" t="str">
        <f>SUM(R15:R18)</f>
        <v>0</v>
      </c>
      <c r="S19" s="12"/>
      <c r="T19" s="26" t="str">
        <f>SUM(T15:T18)</f>
        <v>0</v>
      </c>
      <c r="U19" s="15" t="str">
        <f>SUM(U15:U18)</f>
        <v>0</v>
      </c>
      <c r="V19" s="34" t="str">
        <f>SUM(V15:V18)</f>
        <v>0</v>
      </c>
      <c r="W19" s="12"/>
      <c r="X19" s="38" t="str">
        <f>SUM(X15:X18)</f>
        <v>0</v>
      </c>
    </row>
    <row r="20" spans="1:24">
      <c r="A20" s="18"/>
      <c r="B20" s="12"/>
      <c r="C20" s="24"/>
      <c r="D20" s="12"/>
      <c r="E20" s="12"/>
      <c r="F20" s="32"/>
      <c r="G20" s="12"/>
      <c r="H20" s="24"/>
      <c r="I20" s="12"/>
      <c r="J20" s="32"/>
      <c r="K20" s="12"/>
      <c r="L20" s="24"/>
      <c r="M20" s="12"/>
      <c r="N20" s="32"/>
      <c r="O20" s="12"/>
      <c r="P20" s="24"/>
      <c r="Q20" s="12"/>
      <c r="R20" s="32"/>
      <c r="S20" s="12"/>
      <c r="T20" s="24"/>
      <c r="U20" s="12"/>
      <c r="V20" s="32"/>
      <c r="W20" s="12"/>
      <c r="X20" s="18"/>
    </row>
    <row r="21" spans="1:24">
      <c r="A21" s="19" t="s">
        <v>49</v>
      </c>
      <c r="B21" s="12"/>
      <c r="C21" s="24"/>
      <c r="D21" s="12"/>
      <c r="E21" s="12"/>
      <c r="F21" s="32"/>
      <c r="G21" s="12"/>
      <c r="H21" s="24"/>
      <c r="I21" s="12"/>
      <c r="J21" s="32"/>
      <c r="K21" s="12"/>
      <c r="L21" s="24"/>
      <c r="M21" s="12"/>
      <c r="N21" s="32"/>
      <c r="O21" s="12"/>
      <c r="P21" s="24"/>
      <c r="Q21" s="12"/>
      <c r="R21" s="32"/>
      <c r="S21" s="12"/>
      <c r="T21" s="24"/>
      <c r="U21" s="12"/>
      <c r="V21" s="32"/>
      <c r="W21" s="12"/>
      <c r="X21" s="18"/>
    </row>
    <row r="22" spans="1:24">
      <c r="A22" s="20" t="s">
        <v>40</v>
      </c>
      <c r="B22" s="12"/>
      <c r="C22" s="25">
        <v>0</v>
      </c>
      <c r="D22" s="14">
        <v>0</v>
      </c>
      <c r="E22" s="14">
        <v>0</v>
      </c>
      <c r="F22" s="34" t="str">
        <f>SUM(C22:E22)</f>
        <v>0</v>
      </c>
      <c r="G22" s="12"/>
      <c r="H22" s="25">
        <v>0</v>
      </c>
      <c r="I22" s="14">
        <v>0</v>
      </c>
      <c r="J22" s="33">
        <v>0</v>
      </c>
      <c r="K22" s="12"/>
      <c r="L22" s="25">
        <v>0</v>
      </c>
      <c r="M22" s="14">
        <v>0</v>
      </c>
      <c r="N22" s="33">
        <v>0</v>
      </c>
      <c r="O22" s="12"/>
      <c r="P22" s="25">
        <v>199849.23</v>
      </c>
      <c r="Q22" s="14">
        <v>0</v>
      </c>
      <c r="R22" s="33">
        <v>199849.23</v>
      </c>
      <c r="S22" s="12"/>
      <c r="T22" s="25">
        <v>22698.69</v>
      </c>
      <c r="U22" s="14">
        <v>0</v>
      </c>
      <c r="V22" s="33">
        <v>22698.69</v>
      </c>
      <c r="W22" s="12"/>
      <c r="X22" s="37">
        <v>222547.92</v>
      </c>
    </row>
    <row r="23" spans="1:24">
      <c r="A23" s="20" t="s">
        <v>41</v>
      </c>
      <c r="B23" s="12"/>
      <c r="C23" s="25"/>
      <c r="D23" s="14"/>
      <c r="E23" s="14"/>
      <c r="F23" s="34" t="str">
        <f>SUM(C23:E23)</f>
        <v>0</v>
      </c>
      <c r="G23" s="12"/>
      <c r="H23" s="25"/>
      <c r="I23" s="14"/>
      <c r="J23" s="33"/>
      <c r="K23" s="12"/>
      <c r="L23" s="25"/>
      <c r="M23" s="14"/>
      <c r="N23" s="33"/>
      <c r="O23" s="12"/>
      <c r="P23" s="25">
        <v>376743.91</v>
      </c>
      <c r="Q23" s="14">
        <v>0</v>
      </c>
      <c r="R23" s="33">
        <v>376743.91</v>
      </c>
      <c r="S23" s="12"/>
      <c r="T23" s="25">
        <v>197893.83</v>
      </c>
      <c r="U23" s="14">
        <v>0</v>
      </c>
      <c r="V23" s="33">
        <v>197893.83</v>
      </c>
      <c r="W23" s="12"/>
      <c r="X23" s="37">
        <v>574637.74</v>
      </c>
    </row>
    <row r="24" spans="1:24">
      <c r="A24" s="20" t="s">
        <v>42</v>
      </c>
      <c r="B24" s="12"/>
      <c r="C24" s="25">
        <v>0</v>
      </c>
      <c r="D24" s="14">
        <v>0</v>
      </c>
      <c r="E24" s="14">
        <v>0</v>
      </c>
      <c r="F24" s="34" t="str">
        <f>SUM(C24:E24)</f>
        <v>0</v>
      </c>
      <c r="G24" s="12"/>
      <c r="H24" s="25">
        <v>0</v>
      </c>
      <c r="I24" s="14">
        <v>0</v>
      </c>
      <c r="J24" s="33">
        <v>0</v>
      </c>
      <c r="K24" s="12"/>
      <c r="L24" s="25">
        <v>0</v>
      </c>
      <c r="M24" s="14">
        <v>0</v>
      </c>
      <c r="N24" s="33">
        <v>0</v>
      </c>
      <c r="O24" s="12"/>
      <c r="P24" s="25">
        <v>400730.42</v>
      </c>
      <c r="Q24" s="14">
        <v>0</v>
      </c>
      <c r="R24" s="33">
        <v>400730.42</v>
      </c>
      <c r="S24" s="12"/>
      <c r="T24" s="25">
        <v>1651574.94</v>
      </c>
      <c r="U24" s="14">
        <v>0</v>
      </c>
      <c r="V24" s="33">
        <v>1651574.94</v>
      </c>
      <c r="W24" s="12"/>
      <c r="X24" s="37">
        <v>2052305.36</v>
      </c>
    </row>
    <row r="25" spans="1:24">
      <c r="A25" s="20" t="s">
        <v>43</v>
      </c>
      <c r="B25" s="12"/>
      <c r="C25" s="25">
        <v>0</v>
      </c>
      <c r="D25" s="14">
        <v>0</v>
      </c>
      <c r="E25" s="14">
        <v>0</v>
      </c>
      <c r="F25" s="34" t="str">
        <f>SUM(C25:E25)</f>
        <v>0</v>
      </c>
      <c r="G25" s="12"/>
      <c r="H25" s="25">
        <v>0</v>
      </c>
      <c r="I25" s="14">
        <v>0</v>
      </c>
      <c r="J25" s="33">
        <v>0</v>
      </c>
      <c r="K25" s="12"/>
      <c r="L25" s="25">
        <v>0</v>
      </c>
      <c r="M25" s="14">
        <v>0</v>
      </c>
      <c r="N25" s="33">
        <v>0</v>
      </c>
      <c r="O25" s="12"/>
      <c r="P25" s="25">
        <v>447951.4</v>
      </c>
      <c r="Q25" s="14">
        <v>0</v>
      </c>
      <c r="R25" s="33">
        <v>447951.4</v>
      </c>
      <c r="S25" s="12"/>
      <c r="T25" s="25">
        <v>1940607.26</v>
      </c>
      <c r="U25" s="14">
        <v>0</v>
      </c>
      <c r="V25" s="33">
        <v>1940607.26</v>
      </c>
      <c r="W25" s="12"/>
      <c r="X25" s="37">
        <v>2388558.66</v>
      </c>
    </row>
    <row r="26" spans="1:24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34" t="str">
        <f>SUM(F22:F25)</f>
        <v>0</v>
      </c>
      <c r="G26" s="12"/>
      <c r="H26" s="26" t="str">
        <f>SUM(H22:H25)</f>
        <v>0</v>
      </c>
      <c r="I26" s="15" t="str">
        <f>SUM(I22:I25)</f>
        <v>0</v>
      </c>
      <c r="J26" s="34" t="str">
        <f>SUM(J22:J25)</f>
        <v>0</v>
      </c>
      <c r="K26" s="12"/>
      <c r="L26" s="26" t="str">
        <f>SUM(L22:L25)</f>
        <v>0</v>
      </c>
      <c r="M26" s="15" t="str">
        <f>SUM(M22:M25)</f>
        <v>0</v>
      </c>
      <c r="N26" s="34" t="str">
        <f>SUM(N22:N25)</f>
        <v>0</v>
      </c>
      <c r="O26" s="12"/>
      <c r="P26" s="26" t="str">
        <f>SUM(P22:P25)</f>
        <v>0</v>
      </c>
      <c r="Q26" s="15" t="str">
        <f>SUM(Q22:Q25)</f>
        <v>0</v>
      </c>
      <c r="R26" s="34" t="str">
        <f>SUM(R22:R25)</f>
        <v>0</v>
      </c>
      <c r="S26" s="12"/>
      <c r="T26" s="26" t="str">
        <f>SUM(T22:T25)</f>
        <v>0</v>
      </c>
      <c r="U26" s="15" t="str">
        <f>SUM(U22:U25)</f>
        <v>0</v>
      </c>
      <c r="V26" s="34" t="str">
        <f>SUM(V22:V25)</f>
        <v>0</v>
      </c>
      <c r="W26" s="12"/>
      <c r="X26" s="38" t="str">
        <f>SUM(X22:X25)</f>
        <v>0</v>
      </c>
    </row>
    <row r="27" spans="1:24">
      <c r="A27" s="18"/>
      <c r="B27" s="12"/>
      <c r="C27" s="24"/>
      <c r="D27" s="12"/>
      <c r="E27" s="12"/>
      <c r="F27" s="32"/>
      <c r="G27" s="12"/>
      <c r="H27" s="24"/>
      <c r="I27" s="12"/>
      <c r="J27" s="32"/>
      <c r="K27" s="12"/>
      <c r="L27" s="24"/>
      <c r="M27" s="12"/>
      <c r="N27" s="32"/>
      <c r="O27" s="12"/>
      <c r="P27" s="24"/>
      <c r="Q27" s="12"/>
      <c r="R27" s="32"/>
      <c r="S27" s="12"/>
      <c r="T27" s="24"/>
      <c r="U27" s="12"/>
      <c r="V27" s="32"/>
      <c r="W27" s="12"/>
      <c r="X27" s="18"/>
    </row>
    <row r="28" spans="1:24">
      <c r="A28" s="19" t="s">
        <v>50</v>
      </c>
      <c r="B28" s="12"/>
      <c r="C28" s="24"/>
      <c r="D28" s="12"/>
      <c r="E28" s="12"/>
      <c r="F28" s="32"/>
      <c r="G28" s="12"/>
      <c r="H28" s="24"/>
      <c r="I28" s="12"/>
      <c r="J28" s="32"/>
      <c r="K28" s="12"/>
      <c r="L28" s="24"/>
      <c r="M28" s="12"/>
      <c r="N28" s="32"/>
      <c r="O28" s="12"/>
      <c r="P28" s="24"/>
      <c r="Q28" s="12"/>
      <c r="R28" s="32"/>
      <c r="S28" s="12"/>
      <c r="T28" s="24"/>
      <c r="U28" s="12"/>
      <c r="V28" s="32"/>
      <c r="W28" s="12"/>
      <c r="X28" s="18"/>
    </row>
    <row r="29" spans="1:24">
      <c r="A29" s="20" t="s">
        <v>46</v>
      </c>
      <c r="B29" s="12"/>
      <c r="C29" s="24"/>
      <c r="D29" s="12"/>
      <c r="E29" s="12"/>
      <c r="F29" s="32"/>
      <c r="G29" s="12"/>
      <c r="H29" s="24"/>
      <c r="I29" s="12"/>
      <c r="J29" s="32"/>
      <c r="K29" s="12"/>
      <c r="L29" s="24"/>
      <c r="M29" s="12"/>
      <c r="N29" s="32"/>
      <c r="O29" s="12"/>
      <c r="P29" s="24"/>
      <c r="Q29" s="12"/>
      <c r="R29" s="32"/>
      <c r="S29" s="12"/>
      <c r="T29" s="24"/>
      <c r="U29" s="12"/>
      <c r="V29" s="32"/>
      <c r="W29" s="12"/>
      <c r="X29" s="18"/>
    </row>
    <row r="30" spans="1:24">
      <c r="A30" s="20" t="s">
        <v>47</v>
      </c>
      <c r="B30" s="12"/>
      <c r="C30" s="24"/>
      <c r="D30" s="12"/>
      <c r="E30" s="12"/>
      <c r="F30" s="32"/>
      <c r="G30" s="12"/>
      <c r="H30" s="24"/>
      <c r="I30" s="12"/>
      <c r="J30" s="32"/>
      <c r="K30" s="12"/>
      <c r="L30" s="24"/>
      <c r="M30" s="12"/>
      <c r="N30" s="32"/>
      <c r="O30" s="12"/>
      <c r="P30" s="24"/>
      <c r="Q30" s="12"/>
      <c r="R30" s="32"/>
      <c r="S30" s="12"/>
      <c r="T30" s="24"/>
      <c r="U30" s="12"/>
      <c r="V30" s="32"/>
      <c r="W30" s="12"/>
      <c r="X30" s="18"/>
    </row>
    <row r="31" spans="1:24">
      <c r="A31" s="20" t="s">
        <v>48</v>
      </c>
      <c r="B31" s="12"/>
      <c r="C31" s="24"/>
      <c r="D31" s="12"/>
      <c r="E31" s="12"/>
      <c r="F31" s="32"/>
      <c r="G31" s="12"/>
      <c r="H31" s="24"/>
      <c r="I31" s="12"/>
      <c r="J31" s="32"/>
      <c r="K31" s="12"/>
      <c r="L31" s="24"/>
      <c r="M31" s="12"/>
      <c r="N31" s="32"/>
      <c r="O31" s="12"/>
      <c r="P31" s="24"/>
      <c r="Q31" s="12"/>
      <c r="R31" s="32"/>
      <c r="S31" s="12"/>
      <c r="T31" s="24"/>
      <c r="U31" s="12"/>
      <c r="V31" s="32"/>
      <c r="W31" s="12"/>
      <c r="X31" s="18"/>
    </row>
    <row r="32" spans="1:24">
      <c r="A32" s="20" t="s">
        <v>51</v>
      </c>
      <c r="B32" s="12"/>
      <c r="C32" s="24"/>
      <c r="D32" s="12"/>
      <c r="E32" s="12"/>
      <c r="F32" s="32"/>
      <c r="G32" s="12"/>
      <c r="H32" s="24"/>
      <c r="I32" s="12"/>
      <c r="J32" s="32"/>
      <c r="K32" s="12"/>
      <c r="L32" s="24"/>
      <c r="M32" s="12"/>
      <c r="N32" s="32"/>
      <c r="O32" s="12"/>
      <c r="P32" s="24"/>
      <c r="Q32" s="12"/>
      <c r="R32" s="32"/>
      <c r="S32" s="12"/>
      <c r="T32" s="24"/>
      <c r="U32" s="12"/>
      <c r="V32" s="32"/>
      <c r="W32" s="12"/>
      <c r="X32" s="18"/>
    </row>
    <row r="33" spans="1:24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34" t="str">
        <f>SUM(F29:F32)</f>
        <v>0</v>
      </c>
      <c r="G33" s="12"/>
      <c r="H33" s="26" t="str">
        <f>SUM(H29:H32)</f>
        <v>0</v>
      </c>
      <c r="I33" s="15" t="str">
        <f>SUM(I29:I32)</f>
        <v>0</v>
      </c>
      <c r="J33" s="34" t="str">
        <f>SUM(J29:J32)</f>
        <v>0</v>
      </c>
      <c r="K33" s="12"/>
      <c r="L33" s="26" t="str">
        <f>SUM(L29:L32)</f>
        <v>0</v>
      </c>
      <c r="M33" s="15" t="str">
        <f>SUM(M29:M32)</f>
        <v>0</v>
      </c>
      <c r="N33" s="34" t="str">
        <f>SUM(N29:N32)</f>
        <v>0</v>
      </c>
      <c r="O33" s="12"/>
      <c r="P33" s="26" t="str">
        <f>SUM(P29:P32)</f>
        <v>0</v>
      </c>
      <c r="Q33" s="15" t="str">
        <f>SUM(Q29:Q32)</f>
        <v>0</v>
      </c>
      <c r="R33" s="34" t="str">
        <f>SUM(R29:R32)</f>
        <v>0</v>
      </c>
      <c r="S33" s="12"/>
      <c r="T33" s="26" t="str">
        <f>SUM(T29:T32)</f>
        <v>0</v>
      </c>
      <c r="U33" s="15" t="str">
        <f>SUM(U29:U32)</f>
        <v>0</v>
      </c>
      <c r="V33" s="34" t="str">
        <f>SUM(V29:V32)</f>
        <v>0</v>
      </c>
      <c r="W33" s="12"/>
      <c r="X33" s="38" t="str">
        <f>SUM(X29:X32)</f>
        <v>0</v>
      </c>
    </row>
    <row r="34" spans="1:24">
      <c r="A34" s="18"/>
      <c r="B34" s="12"/>
      <c r="C34" s="24"/>
      <c r="D34" s="12"/>
      <c r="E34" s="12"/>
      <c r="F34" s="32"/>
      <c r="G34" s="12"/>
      <c r="H34" s="24"/>
      <c r="I34" s="12"/>
      <c r="J34" s="32"/>
      <c r="K34" s="12"/>
      <c r="L34" s="24"/>
      <c r="M34" s="12"/>
      <c r="N34" s="32"/>
      <c r="O34" s="12"/>
      <c r="P34" s="24"/>
      <c r="Q34" s="12"/>
      <c r="R34" s="32"/>
      <c r="S34" s="12"/>
      <c r="T34" s="24"/>
      <c r="U34" s="12"/>
      <c r="V34" s="32"/>
      <c r="W34" s="12"/>
      <c r="X34" s="18"/>
    </row>
    <row r="35" spans="1:24">
      <c r="A35" s="19" t="s">
        <v>52</v>
      </c>
      <c r="B35" s="12"/>
      <c r="C35" s="24"/>
      <c r="D35" s="12"/>
      <c r="E35" s="12"/>
      <c r="F35" s="32"/>
      <c r="G35" s="12"/>
      <c r="H35" s="24"/>
      <c r="I35" s="12"/>
      <c r="J35" s="32"/>
      <c r="K35" s="12"/>
      <c r="L35" s="24"/>
      <c r="M35" s="12"/>
      <c r="N35" s="32"/>
      <c r="O35" s="12"/>
      <c r="P35" s="24"/>
      <c r="Q35" s="12"/>
      <c r="R35" s="32"/>
      <c r="S35" s="12"/>
      <c r="T35" s="24"/>
      <c r="U35" s="12"/>
      <c r="V35" s="32"/>
      <c r="W35" s="12"/>
      <c r="X35" s="18"/>
    </row>
    <row r="36" spans="1:24">
      <c r="A36" s="20" t="s">
        <v>40</v>
      </c>
      <c r="B36" s="12"/>
      <c r="C36" s="25"/>
      <c r="D36" s="14"/>
      <c r="E36" s="14"/>
      <c r="F36" s="34" t="str">
        <f>SUM(C36:E36)</f>
        <v>0</v>
      </c>
      <c r="G36" s="12"/>
      <c r="H36" s="25"/>
      <c r="I36" s="14"/>
      <c r="J36" s="33"/>
      <c r="K36" s="12"/>
      <c r="L36" s="25"/>
      <c r="M36" s="14"/>
      <c r="N36" s="33"/>
      <c r="O36" s="12"/>
      <c r="P36" s="25">
        <v>1705962.68</v>
      </c>
      <c r="Q36" s="14">
        <v>1391853.41</v>
      </c>
      <c r="R36" s="33">
        <v>314109.27</v>
      </c>
      <c r="S36" s="12"/>
      <c r="T36" s="25">
        <v>737318.5</v>
      </c>
      <c r="U36" s="14">
        <v>601560.21</v>
      </c>
      <c r="V36" s="33">
        <v>135758.29</v>
      </c>
      <c r="W36" s="12"/>
      <c r="X36" s="37">
        <v>449867.56</v>
      </c>
    </row>
    <row r="37" spans="1:24">
      <c r="A37" s="20" t="s">
        <v>41</v>
      </c>
      <c r="B37" s="12"/>
      <c r="C37" s="25"/>
      <c r="D37" s="14"/>
      <c r="E37" s="14"/>
      <c r="F37" s="34" t="str">
        <f>SUM(C37:E37)</f>
        <v>0</v>
      </c>
      <c r="G37" s="12"/>
      <c r="H37" s="25"/>
      <c r="I37" s="14"/>
      <c r="J37" s="33"/>
      <c r="K37" s="12"/>
      <c r="L37" s="25"/>
      <c r="M37" s="14"/>
      <c r="N37" s="33"/>
      <c r="O37" s="12"/>
      <c r="P37" s="25">
        <v>1660962.68</v>
      </c>
      <c r="Q37" s="14">
        <v>1455124.11</v>
      </c>
      <c r="R37" s="33">
        <v>205838.57</v>
      </c>
      <c r="S37" s="12"/>
      <c r="T37" s="25">
        <v>737318.5</v>
      </c>
      <c r="U37" s="14">
        <v>645944.63</v>
      </c>
      <c r="V37" s="33">
        <v>91373.87</v>
      </c>
      <c r="W37" s="12"/>
      <c r="X37" s="37">
        <v>297212.44</v>
      </c>
    </row>
    <row r="38" spans="1:24">
      <c r="A38" s="20" t="s">
        <v>42</v>
      </c>
      <c r="B38" s="12"/>
      <c r="C38" s="25"/>
      <c r="D38" s="14"/>
      <c r="E38" s="14"/>
      <c r="F38" s="34" t="str">
        <f>SUM(C38:E38)</f>
        <v>0</v>
      </c>
      <c r="G38" s="12"/>
      <c r="H38" s="25"/>
      <c r="I38" s="14"/>
      <c r="J38" s="33"/>
      <c r="K38" s="12"/>
      <c r="L38" s="25"/>
      <c r="M38" s="14"/>
      <c r="N38" s="33"/>
      <c r="O38" s="12"/>
      <c r="P38" s="25">
        <v>0</v>
      </c>
      <c r="Q38" s="14">
        <v>0</v>
      </c>
      <c r="R38" s="33">
        <v>0</v>
      </c>
      <c r="S38" s="12"/>
      <c r="T38" s="25">
        <v>0</v>
      </c>
      <c r="U38" s="14">
        <v>0</v>
      </c>
      <c r="V38" s="33">
        <v>0</v>
      </c>
      <c r="W38" s="12"/>
      <c r="X38" s="37">
        <v>0</v>
      </c>
    </row>
    <row r="39" spans="1:24">
      <c r="A39" s="20" t="s">
        <v>51</v>
      </c>
      <c r="B39" s="12"/>
      <c r="C39" s="24"/>
      <c r="D39" s="12"/>
      <c r="E39" s="12"/>
      <c r="F39" s="32"/>
      <c r="G39" s="12"/>
      <c r="H39" s="24"/>
      <c r="I39" s="12"/>
      <c r="J39" s="32"/>
      <c r="K39" s="12"/>
      <c r="L39" s="24"/>
      <c r="M39" s="12"/>
      <c r="N39" s="32"/>
      <c r="O39" s="12"/>
      <c r="P39" s="24"/>
      <c r="Q39" s="12"/>
      <c r="R39" s="32"/>
      <c r="S39" s="12"/>
      <c r="T39" s="24"/>
      <c r="U39" s="12"/>
      <c r="V39" s="32"/>
      <c r="W39" s="12"/>
      <c r="X39" s="18"/>
    </row>
    <row r="40" spans="1:24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34" t="str">
        <f>SUM(F36:F39)</f>
        <v>0</v>
      </c>
      <c r="G40" s="12"/>
      <c r="H40" s="26" t="str">
        <f>SUM(H36:H39)</f>
        <v>0</v>
      </c>
      <c r="I40" s="15" t="str">
        <f>SUM(I36:I39)</f>
        <v>0</v>
      </c>
      <c r="J40" s="34" t="str">
        <f>SUM(J36:J39)</f>
        <v>0</v>
      </c>
      <c r="K40" s="12"/>
      <c r="L40" s="26" t="str">
        <f>SUM(L36:L39)</f>
        <v>0</v>
      </c>
      <c r="M40" s="15" t="str">
        <f>SUM(M36:M39)</f>
        <v>0</v>
      </c>
      <c r="N40" s="34" t="str">
        <f>SUM(N36:N39)</f>
        <v>0</v>
      </c>
      <c r="O40" s="12"/>
      <c r="P40" s="26" t="str">
        <f>SUM(P36:P39)</f>
        <v>0</v>
      </c>
      <c r="Q40" s="15" t="str">
        <f>SUM(Q36:Q39)</f>
        <v>0</v>
      </c>
      <c r="R40" s="34" t="str">
        <f>SUM(R36:R39)</f>
        <v>0</v>
      </c>
      <c r="S40" s="12"/>
      <c r="T40" s="26" t="str">
        <f>SUM(T36:T39)</f>
        <v>0</v>
      </c>
      <c r="U40" s="15" t="str">
        <f>SUM(U36:U39)</f>
        <v>0</v>
      </c>
      <c r="V40" s="34" t="str">
        <f>SUM(V36:V39)</f>
        <v>0</v>
      </c>
      <c r="W40" s="12"/>
      <c r="X40" s="38" t="str">
        <f>SUM(X36:X39)</f>
        <v>0</v>
      </c>
    </row>
    <row r="41" spans="1:24">
      <c r="A41" s="18"/>
      <c r="B41" s="12"/>
      <c r="C41" s="24"/>
      <c r="D41" s="12"/>
      <c r="E41" s="12"/>
      <c r="F41" s="32"/>
      <c r="G41" s="12"/>
      <c r="H41" s="24"/>
      <c r="I41" s="12"/>
      <c r="J41" s="32"/>
      <c r="K41" s="12"/>
      <c r="L41" s="24"/>
      <c r="M41" s="12"/>
      <c r="N41" s="32"/>
      <c r="O41" s="12"/>
      <c r="P41" s="24"/>
      <c r="Q41" s="12"/>
      <c r="R41" s="32"/>
      <c r="S41" s="12"/>
      <c r="T41" s="24"/>
      <c r="U41" s="12"/>
      <c r="V41" s="32"/>
      <c r="W41" s="12"/>
      <c r="X41" s="18"/>
    </row>
    <row r="42" spans="1:24">
      <c r="A42" s="19" t="s">
        <v>53</v>
      </c>
      <c r="B42" s="12"/>
      <c r="C42" s="24"/>
      <c r="D42" s="12"/>
      <c r="E42" s="12"/>
      <c r="F42" s="32"/>
      <c r="G42" s="12"/>
      <c r="H42" s="24"/>
      <c r="I42" s="12"/>
      <c r="J42" s="32"/>
      <c r="K42" s="12"/>
      <c r="L42" s="24"/>
      <c r="M42" s="12"/>
      <c r="N42" s="32"/>
      <c r="O42" s="12"/>
      <c r="P42" s="24"/>
      <c r="Q42" s="12"/>
      <c r="R42" s="32"/>
      <c r="S42" s="12"/>
      <c r="T42" s="24"/>
      <c r="U42" s="12"/>
      <c r="V42" s="32"/>
      <c r="W42" s="12"/>
      <c r="X42" s="18"/>
    </row>
    <row r="43" spans="1:24">
      <c r="A43" s="20" t="s">
        <v>40</v>
      </c>
      <c r="B43" s="12"/>
      <c r="C43" s="25"/>
      <c r="D43" s="14"/>
      <c r="E43" s="14"/>
      <c r="F43" s="34" t="str">
        <f>SUM(C43:E43)</f>
        <v>0</v>
      </c>
      <c r="G43" s="12"/>
      <c r="H43" s="25"/>
      <c r="I43" s="14"/>
      <c r="J43" s="33"/>
      <c r="K43" s="12"/>
      <c r="L43" s="25"/>
      <c r="M43" s="14"/>
      <c r="N43" s="33"/>
      <c r="O43" s="12"/>
      <c r="P43" s="25">
        <v>2582107</v>
      </c>
      <c r="Q43" s="14">
        <v>2061497</v>
      </c>
      <c r="R43" s="33">
        <v>520610</v>
      </c>
      <c r="S43" s="12"/>
      <c r="T43" s="25">
        <v>976277</v>
      </c>
      <c r="U43" s="14">
        <v>428661</v>
      </c>
      <c r="V43" s="33">
        <v>547616</v>
      </c>
      <c r="W43" s="12"/>
      <c r="X43" s="37">
        <v>1068226</v>
      </c>
    </row>
    <row r="44" spans="1:24">
      <c r="A44" s="20" t="s">
        <v>41</v>
      </c>
      <c r="B44" s="12"/>
      <c r="C44" s="25"/>
      <c r="D44" s="14">
        <v>33609</v>
      </c>
      <c r="E44" s="14"/>
      <c r="F44" s="34" t="str">
        <f>SUM(C44:E44)</f>
        <v>0</v>
      </c>
      <c r="G44" s="12"/>
      <c r="H44" s="25"/>
      <c r="I44" s="14"/>
      <c r="J44" s="33"/>
      <c r="K44" s="12"/>
      <c r="L44" s="25"/>
      <c r="M44" s="14"/>
      <c r="N44" s="33"/>
      <c r="O44" s="12"/>
      <c r="P44" s="25">
        <v>2684465</v>
      </c>
      <c r="Q44" s="14">
        <v>2107529</v>
      </c>
      <c r="R44" s="33">
        <v>576936</v>
      </c>
      <c r="S44" s="12"/>
      <c r="T44" s="25">
        <v>976278</v>
      </c>
      <c r="U44" s="14">
        <v>461775</v>
      </c>
      <c r="V44" s="33">
        <v>514503</v>
      </c>
      <c r="W44" s="12"/>
      <c r="X44" s="37">
        <v>1125048</v>
      </c>
    </row>
    <row r="45" spans="1:24">
      <c r="A45" s="20" t="s">
        <v>42</v>
      </c>
      <c r="B45" s="12"/>
      <c r="C45" s="25"/>
      <c r="D45" s="14">
        <v>134899</v>
      </c>
      <c r="E45" s="14"/>
      <c r="F45" s="34" t="str">
        <f>SUM(C45:E45)</f>
        <v>0</v>
      </c>
      <c r="G45" s="12"/>
      <c r="H45" s="25"/>
      <c r="I45" s="14"/>
      <c r="J45" s="33"/>
      <c r="K45" s="12"/>
      <c r="L45" s="25"/>
      <c r="M45" s="14"/>
      <c r="N45" s="33"/>
      <c r="O45" s="12"/>
      <c r="P45" s="25">
        <v>2710094</v>
      </c>
      <c r="Q45" s="14">
        <v>2148213</v>
      </c>
      <c r="R45" s="33">
        <v>561881</v>
      </c>
      <c r="S45" s="12"/>
      <c r="T45" s="25">
        <v>1434394</v>
      </c>
      <c r="U45" s="14">
        <v>503510</v>
      </c>
      <c r="V45" s="33">
        <v>930884</v>
      </c>
      <c r="W45" s="12"/>
      <c r="X45" s="37">
        <v>1627664</v>
      </c>
    </row>
    <row r="46" spans="1:24">
      <c r="A46" s="20" t="s">
        <v>43</v>
      </c>
      <c r="B46" s="12"/>
      <c r="C46" s="25"/>
      <c r="D46" s="14">
        <v>74263</v>
      </c>
      <c r="E46" s="14"/>
      <c r="F46" s="34" t="str">
        <f>SUM(C46:E46)</f>
        <v>0</v>
      </c>
      <c r="G46" s="12"/>
      <c r="H46" s="25"/>
      <c r="I46" s="14"/>
      <c r="J46" s="33"/>
      <c r="K46" s="12"/>
      <c r="L46" s="25"/>
      <c r="M46" s="14"/>
      <c r="N46" s="33"/>
      <c r="O46" s="12"/>
      <c r="P46" s="25">
        <v>2765364</v>
      </c>
      <c r="Q46" s="14">
        <v>2196918</v>
      </c>
      <c r="R46" s="33">
        <v>568446</v>
      </c>
      <c r="S46" s="12"/>
      <c r="T46" s="25">
        <v>1595854</v>
      </c>
      <c r="U46" s="14">
        <v>554178</v>
      </c>
      <c r="V46" s="33">
        <v>1041676</v>
      </c>
      <c r="W46" s="12"/>
      <c r="X46" s="37">
        <v>1684385</v>
      </c>
    </row>
    <row r="47" spans="1:24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34" t="str">
        <f>SUM(F43:F46)</f>
        <v>0</v>
      </c>
      <c r="G47" s="12"/>
      <c r="H47" s="26" t="str">
        <f>SUM(H43:H46)</f>
        <v>0</v>
      </c>
      <c r="I47" s="15" t="str">
        <f>SUM(I43:I46)</f>
        <v>0</v>
      </c>
      <c r="J47" s="34" t="str">
        <f>SUM(J43:J46)</f>
        <v>0</v>
      </c>
      <c r="K47" s="12"/>
      <c r="L47" s="26" t="str">
        <f>SUM(L43:L46)</f>
        <v>0</v>
      </c>
      <c r="M47" s="15" t="str">
        <f>SUM(M43:M46)</f>
        <v>0</v>
      </c>
      <c r="N47" s="34" t="str">
        <f>SUM(N43:N46)</f>
        <v>0</v>
      </c>
      <c r="O47" s="12"/>
      <c r="P47" s="26" t="str">
        <f>SUM(P43:P46)</f>
        <v>0</v>
      </c>
      <c r="Q47" s="15" t="str">
        <f>SUM(Q43:Q46)</f>
        <v>0</v>
      </c>
      <c r="R47" s="34" t="str">
        <f>SUM(R43:R46)</f>
        <v>0</v>
      </c>
      <c r="S47" s="12"/>
      <c r="T47" s="26" t="str">
        <f>SUM(T43:T46)</f>
        <v>0</v>
      </c>
      <c r="U47" s="15" t="str">
        <f>SUM(U43:U46)</f>
        <v>0</v>
      </c>
      <c r="V47" s="34" t="str">
        <f>SUM(V43:V46)</f>
        <v>0</v>
      </c>
      <c r="W47" s="12"/>
      <c r="X47" s="38" t="str">
        <f>SUM(X43:X46)</f>
        <v>0</v>
      </c>
    </row>
    <row r="48" spans="1:24">
      <c r="A48" s="18"/>
      <c r="B48" s="12"/>
      <c r="C48" s="24"/>
      <c r="D48" s="12"/>
      <c r="E48" s="12"/>
      <c r="F48" s="32"/>
      <c r="G48" s="12"/>
      <c r="H48" s="24"/>
      <c r="I48" s="12"/>
      <c r="J48" s="32"/>
      <c r="K48" s="12"/>
      <c r="L48" s="24"/>
      <c r="M48" s="12"/>
      <c r="N48" s="32"/>
      <c r="O48" s="12"/>
      <c r="P48" s="24"/>
      <c r="Q48" s="12"/>
      <c r="R48" s="32"/>
      <c r="S48" s="12"/>
      <c r="T48" s="24"/>
      <c r="U48" s="12"/>
      <c r="V48" s="32"/>
      <c r="W48" s="12"/>
      <c r="X48" s="18"/>
    </row>
    <row r="49" spans="1:24">
      <c r="A49" s="19" t="s">
        <v>54</v>
      </c>
      <c r="B49" s="12"/>
      <c r="C49" s="24"/>
      <c r="D49" s="12"/>
      <c r="E49" s="12"/>
      <c r="F49" s="32"/>
      <c r="G49" s="12"/>
      <c r="H49" s="24"/>
      <c r="I49" s="12"/>
      <c r="J49" s="32"/>
      <c r="K49" s="12"/>
      <c r="L49" s="24"/>
      <c r="M49" s="12"/>
      <c r="N49" s="32"/>
      <c r="O49" s="12"/>
      <c r="P49" s="24"/>
      <c r="Q49" s="12"/>
      <c r="R49" s="32"/>
      <c r="S49" s="12"/>
      <c r="T49" s="24"/>
      <c r="U49" s="12"/>
      <c r="V49" s="32"/>
      <c r="W49" s="12"/>
      <c r="X49" s="18"/>
    </row>
    <row r="50" spans="1:24">
      <c r="A50" s="20" t="s">
        <v>40</v>
      </c>
      <c r="B50" s="12"/>
      <c r="C50" s="25"/>
      <c r="D50" s="14"/>
      <c r="E50" s="14"/>
      <c r="F50" s="34" t="str">
        <f>SUM(C50:E50)</f>
        <v>0</v>
      </c>
      <c r="G50" s="12"/>
      <c r="H50" s="25">
        <v>65724</v>
      </c>
      <c r="I50" s="14">
        <v>40777</v>
      </c>
      <c r="J50" s="33">
        <v>24947</v>
      </c>
      <c r="K50" s="12"/>
      <c r="L50" s="25">
        <v>4774465</v>
      </c>
      <c r="M50" s="14">
        <v>1212087</v>
      </c>
      <c r="N50" s="33">
        <v>3562378</v>
      </c>
      <c r="O50" s="12"/>
      <c r="P50" s="25">
        <v>4654126</v>
      </c>
      <c r="Q50" s="14">
        <v>3520074</v>
      </c>
      <c r="R50" s="33">
        <v>1134052</v>
      </c>
      <c r="S50" s="12"/>
      <c r="T50" s="25"/>
      <c r="U50" s="14"/>
      <c r="V50" s="33"/>
      <c r="W50" s="12"/>
      <c r="X50" s="37">
        <v>4721377</v>
      </c>
    </row>
    <row r="51" spans="1:24">
      <c r="A51" s="20" t="s">
        <v>41</v>
      </c>
      <c r="B51" s="12"/>
      <c r="C51" s="25"/>
      <c r="D51" s="14">
        <v>10104</v>
      </c>
      <c r="E51" s="14"/>
      <c r="F51" s="34" t="str">
        <f>SUM(C51:E51)</f>
        <v>0</v>
      </c>
      <c r="G51" s="12"/>
      <c r="H51" s="25">
        <v>65724</v>
      </c>
      <c r="I51" s="14">
        <v>42485</v>
      </c>
      <c r="J51" s="33">
        <v>23239</v>
      </c>
      <c r="K51" s="12"/>
      <c r="L51" s="25">
        <v>4778137</v>
      </c>
      <c r="M51" s="14">
        <v>1310762</v>
      </c>
      <c r="N51" s="33">
        <v>3467375</v>
      </c>
      <c r="O51" s="12"/>
      <c r="P51" s="25">
        <v>4731218</v>
      </c>
      <c r="Q51" s="14">
        <v>3586754</v>
      </c>
      <c r="R51" s="33">
        <v>1144464</v>
      </c>
      <c r="S51" s="12"/>
      <c r="T51" s="25"/>
      <c r="U51" s="14"/>
      <c r="V51" s="33"/>
      <c r="W51" s="12"/>
      <c r="X51" s="37">
        <v>4645182</v>
      </c>
    </row>
    <row r="52" spans="1:24">
      <c r="A52" s="20" t="s">
        <v>42</v>
      </c>
      <c r="B52" s="12"/>
      <c r="C52" s="25"/>
      <c r="D52" s="14">
        <v>62816</v>
      </c>
      <c r="E52" s="14"/>
      <c r="F52" s="34" t="str">
        <f>SUM(C52:E52)</f>
        <v>0</v>
      </c>
      <c r="G52" s="12"/>
      <c r="H52" s="25">
        <v>65724</v>
      </c>
      <c r="I52" s="14">
        <v>44194</v>
      </c>
      <c r="J52" s="33">
        <v>21530</v>
      </c>
      <c r="K52" s="12"/>
      <c r="L52" s="25">
        <v>4782481</v>
      </c>
      <c r="M52" s="14">
        <v>1409399</v>
      </c>
      <c r="N52" s="33">
        <v>3373082</v>
      </c>
      <c r="O52" s="12"/>
      <c r="P52" s="25">
        <v>4928883</v>
      </c>
      <c r="Q52" s="14">
        <v>3660738</v>
      </c>
      <c r="R52" s="33">
        <v>1268145</v>
      </c>
      <c r="S52" s="12"/>
      <c r="T52" s="25"/>
      <c r="U52" s="14"/>
      <c r="V52" s="33"/>
      <c r="W52" s="12"/>
      <c r="X52" s="37">
        <v>4725573</v>
      </c>
    </row>
    <row r="53" spans="1:24">
      <c r="A53" s="20" t="s">
        <v>43</v>
      </c>
      <c r="B53" s="12"/>
      <c r="C53" s="25"/>
      <c r="D53" s="14">
        <v>63764</v>
      </c>
      <c r="E53" s="14"/>
      <c r="F53" s="34" t="str">
        <f>SUM(C53:E53)</f>
        <v>0</v>
      </c>
      <c r="G53" s="12"/>
      <c r="H53" s="25">
        <v>65724</v>
      </c>
      <c r="I53" s="14">
        <v>45903</v>
      </c>
      <c r="J53" s="33">
        <v>19821</v>
      </c>
      <c r="K53" s="12"/>
      <c r="L53" s="25">
        <v>4853567</v>
      </c>
      <c r="M53" s="14">
        <v>1508693</v>
      </c>
      <c r="N53" s="33">
        <v>3344874</v>
      </c>
      <c r="O53" s="12"/>
      <c r="P53" s="25">
        <v>4814677</v>
      </c>
      <c r="Q53" s="14">
        <v>3737650</v>
      </c>
      <c r="R53" s="33">
        <v>1077027</v>
      </c>
      <c r="S53" s="12"/>
      <c r="T53" s="25"/>
      <c r="U53" s="14"/>
      <c r="V53" s="33"/>
      <c r="W53" s="12"/>
      <c r="X53" s="37">
        <v>4505486</v>
      </c>
    </row>
    <row r="54" spans="1:24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34" t="str">
        <f>SUM(F50:F53)</f>
        <v>0</v>
      </c>
      <c r="G54" s="12"/>
      <c r="H54" s="26" t="str">
        <f>SUM(H50:H53)</f>
        <v>0</v>
      </c>
      <c r="I54" s="15" t="str">
        <f>SUM(I50:I53)</f>
        <v>0</v>
      </c>
      <c r="J54" s="34" t="str">
        <f>SUM(J50:J53)</f>
        <v>0</v>
      </c>
      <c r="K54" s="12"/>
      <c r="L54" s="26" t="str">
        <f>SUM(L50:L53)</f>
        <v>0</v>
      </c>
      <c r="M54" s="15" t="str">
        <f>SUM(M50:M53)</f>
        <v>0</v>
      </c>
      <c r="N54" s="34" t="str">
        <f>SUM(N50:N53)</f>
        <v>0</v>
      </c>
      <c r="O54" s="12"/>
      <c r="P54" s="26" t="str">
        <f>SUM(P50:P53)</f>
        <v>0</v>
      </c>
      <c r="Q54" s="15" t="str">
        <f>SUM(Q50:Q53)</f>
        <v>0</v>
      </c>
      <c r="R54" s="34" t="str">
        <f>SUM(R50:R53)</f>
        <v>0</v>
      </c>
      <c r="S54" s="12"/>
      <c r="T54" s="26" t="str">
        <f>SUM(T50:T53)</f>
        <v>0</v>
      </c>
      <c r="U54" s="15" t="str">
        <f>SUM(U50:U53)</f>
        <v>0</v>
      </c>
      <c r="V54" s="34" t="str">
        <f>SUM(V50:V53)</f>
        <v>0</v>
      </c>
      <c r="W54" s="12"/>
      <c r="X54" s="38" t="str">
        <f>SUM(X50:X53)</f>
        <v>0</v>
      </c>
    </row>
    <row r="55" spans="1:24">
      <c r="A55" s="18"/>
      <c r="B55" s="12"/>
      <c r="C55" s="24"/>
      <c r="D55" s="12"/>
      <c r="E55" s="12"/>
      <c r="F55" s="32"/>
      <c r="G55" s="12"/>
      <c r="H55" s="24"/>
      <c r="I55" s="12"/>
      <c r="J55" s="32"/>
      <c r="K55" s="12"/>
      <c r="L55" s="24"/>
      <c r="M55" s="12"/>
      <c r="N55" s="32"/>
      <c r="O55" s="12"/>
      <c r="P55" s="24"/>
      <c r="Q55" s="12"/>
      <c r="R55" s="32"/>
      <c r="S55" s="12"/>
      <c r="T55" s="24"/>
      <c r="U55" s="12"/>
      <c r="V55" s="32"/>
      <c r="W55" s="12"/>
      <c r="X55" s="18"/>
    </row>
    <row r="56" spans="1:24">
      <c r="A56" s="19" t="s">
        <v>55</v>
      </c>
      <c r="B56" s="12"/>
      <c r="C56" s="24"/>
      <c r="D56" s="12"/>
      <c r="E56" s="12"/>
      <c r="F56" s="32"/>
      <c r="G56" s="12"/>
      <c r="H56" s="24"/>
      <c r="I56" s="12"/>
      <c r="J56" s="32"/>
      <c r="K56" s="12"/>
      <c r="L56" s="24"/>
      <c r="M56" s="12"/>
      <c r="N56" s="32"/>
      <c r="O56" s="12"/>
      <c r="P56" s="24"/>
      <c r="Q56" s="12"/>
      <c r="R56" s="32"/>
      <c r="S56" s="12"/>
      <c r="T56" s="24"/>
      <c r="U56" s="12"/>
      <c r="V56" s="32"/>
      <c r="W56" s="12"/>
      <c r="X56" s="18"/>
    </row>
    <row r="57" spans="1:24">
      <c r="A57" s="20" t="s">
        <v>40</v>
      </c>
      <c r="B57" s="12"/>
      <c r="C57" s="25"/>
      <c r="D57" s="14"/>
      <c r="E57" s="14"/>
      <c r="F57" s="34" t="str">
        <f>SUM(C57:E57)</f>
        <v>0</v>
      </c>
      <c r="G57" s="12"/>
      <c r="H57" s="25">
        <v>653423</v>
      </c>
      <c r="I57" s="14">
        <v>189959</v>
      </c>
      <c r="J57" s="33">
        <v>463464</v>
      </c>
      <c r="K57" s="12"/>
      <c r="L57" s="25">
        <v>6061415</v>
      </c>
      <c r="M57" s="14">
        <v>2127295</v>
      </c>
      <c r="N57" s="33">
        <v>3934120</v>
      </c>
      <c r="O57" s="12"/>
      <c r="P57" s="25">
        <v>3584024</v>
      </c>
      <c r="Q57" s="14">
        <v>2800563</v>
      </c>
      <c r="R57" s="33">
        <v>783461</v>
      </c>
      <c r="S57" s="12"/>
      <c r="T57" s="25">
        <v>1260860</v>
      </c>
      <c r="U57" s="14">
        <v>1251339</v>
      </c>
      <c r="V57" s="33">
        <v>9521</v>
      </c>
      <c r="W57" s="12"/>
      <c r="X57" s="37">
        <v>5190566</v>
      </c>
    </row>
    <row r="58" spans="1:24">
      <c r="A58" s="20" t="s">
        <v>41</v>
      </c>
      <c r="B58" s="12"/>
      <c r="C58" s="25"/>
      <c r="D58" s="14">
        <v>17617</v>
      </c>
      <c r="E58" s="14"/>
      <c r="F58" s="34" t="str">
        <f>SUM(C58:E58)</f>
        <v>0</v>
      </c>
      <c r="G58" s="12"/>
      <c r="H58" s="25">
        <v>653423</v>
      </c>
      <c r="I58" s="14">
        <v>202665</v>
      </c>
      <c r="J58" s="33">
        <v>450758</v>
      </c>
      <c r="K58" s="12"/>
      <c r="L58" s="25">
        <v>6061415</v>
      </c>
      <c r="M58" s="14">
        <v>2239587</v>
      </c>
      <c r="N58" s="33">
        <v>3821828</v>
      </c>
      <c r="O58" s="12"/>
      <c r="P58" s="25">
        <v>3828277</v>
      </c>
      <c r="Q58" s="14">
        <v>2861887</v>
      </c>
      <c r="R58" s="33">
        <v>966390</v>
      </c>
      <c r="S58" s="12"/>
      <c r="T58" s="25">
        <v>1260860</v>
      </c>
      <c r="U58" s="14">
        <v>1251715</v>
      </c>
      <c r="V58" s="33">
        <v>9145</v>
      </c>
      <c r="W58" s="12"/>
      <c r="X58" s="37">
        <v>5265738</v>
      </c>
    </row>
    <row r="59" spans="1:24">
      <c r="A59" s="20" t="s">
        <v>42</v>
      </c>
      <c r="B59" s="12"/>
      <c r="C59" s="25"/>
      <c r="D59" s="14">
        <v>62036</v>
      </c>
      <c r="E59" s="14"/>
      <c r="F59" s="34" t="str">
        <f>SUM(C59:E59)</f>
        <v>0</v>
      </c>
      <c r="G59" s="12"/>
      <c r="H59" s="25">
        <v>653423</v>
      </c>
      <c r="I59" s="14">
        <v>215371</v>
      </c>
      <c r="J59" s="33">
        <v>438052</v>
      </c>
      <c r="K59" s="12"/>
      <c r="L59" s="25">
        <v>6805374</v>
      </c>
      <c r="M59" s="14">
        <v>2363681</v>
      </c>
      <c r="N59" s="33">
        <v>4441693</v>
      </c>
      <c r="O59" s="12"/>
      <c r="P59" s="25">
        <v>3870476</v>
      </c>
      <c r="Q59" s="14">
        <v>2918841</v>
      </c>
      <c r="R59" s="33">
        <v>951635</v>
      </c>
      <c r="S59" s="12"/>
      <c r="T59" s="25">
        <v>1260860</v>
      </c>
      <c r="U59" s="14">
        <v>1252092</v>
      </c>
      <c r="V59" s="33">
        <v>8768</v>
      </c>
      <c r="W59" s="12"/>
      <c r="X59" s="37">
        <v>5902184</v>
      </c>
    </row>
    <row r="60" spans="1:24">
      <c r="A60" s="20" t="s">
        <v>43</v>
      </c>
      <c r="B60" s="12"/>
      <c r="C60" s="25"/>
      <c r="D60" s="14">
        <v>65998</v>
      </c>
      <c r="E60" s="14"/>
      <c r="F60" s="34" t="str">
        <f>SUM(C60:E60)</f>
        <v>0</v>
      </c>
      <c r="G60" s="12"/>
      <c r="H60" s="25">
        <v>763124</v>
      </c>
      <c r="I60" s="14">
        <v>228687</v>
      </c>
      <c r="J60" s="33">
        <v>534437</v>
      </c>
      <c r="K60" s="12"/>
      <c r="L60" s="25">
        <v>6996153</v>
      </c>
      <c r="M60" s="14">
        <v>2493403</v>
      </c>
      <c r="N60" s="33">
        <v>4502750</v>
      </c>
      <c r="O60" s="12"/>
      <c r="P60" s="25">
        <v>3876846</v>
      </c>
      <c r="Q60" s="14">
        <v>2958480</v>
      </c>
      <c r="R60" s="33">
        <v>918366</v>
      </c>
      <c r="S60" s="12"/>
      <c r="T60" s="25">
        <v>1260860</v>
      </c>
      <c r="U60" s="14">
        <v>1252468</v>
      </c>
      <c r="V60" s="33">
        <v>8392</v>
      </c>
      <c r="W60" s="12"/>
      <c r="X60" s="37">
        <v>6029943</v>
      </c>
    </row>
    <row r="61" spans="1:24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34" t="str">
        <f>SUM(F57:F60)</f>
        <v>0</v>
      </c>
      <c r="G61" s="12"/>
      <c r="H61" s="26" t="str">
        <f>SUM(H57:H60)</f>
        <v>0</v>
      </c>
      <c r="I61" s="15" t="str">
        <f>SUM(I57:I60)</f>
        <v>0</v>
      </c>
      <c r="J61" s="34" t="str">
        <f>SUM(J57:J60)</f>
        <v>0</v>
      </c>
      <c r="K61" s="12"/>
      <c r="L61" s="26" t="str">
        <f>SUM(L57:L60)</f>
        <v>0</v>
      </c>
      <c r="M61" s="15" t="str">
        <f>SUM(M57:M60)</f>
        <v>0</v>
      </c>
      <c r="N61" s="34" t="str">
        <f>SUM(N57:N60)</f>
        <v>0</v>
      </c>
      <c r="O61" s="12"/>
      <c r="P61" s="26" t="str">
        <f>SUM(P57:P60)</f>
        <v>0</v>
      </c>
      <c r="Q61" s="15" t="str">
        <f>SUM(Q57:Q60)</f>
        <v>0</v>
      </c>
      <c r="R61" s="34" t="str">
        <f>SUM(R57:R60)</f>
        <v>0</v>
      </c>
      <c r="S61" s="12"/>
      <c r="T61" s="26" t="str">
        <f>SUM(T57:T60)</f>
        <v>0</v>
      </c>
      <c r="U61" s="15" t="str">
        <f>SUM(U57:U60)</f>
        <v>0</v>
      </c>
      <c r="V61" s="34" t="str">
        <f>SUM(V57:V60)</f>
        <v>0</v>
      </c>
      <c r="W61" s="12"/>
      <c r="X61" s="38" t="str">
        <f>SUM(X57:X60)</f>
        <v>0</v>
      </c>
    </row>
    <row r="62" spans="1:24">
      <c r="A62" s="18"/>
      <c r="B62" s="12"/>
      <c r="C62" s="24"/>
      <c r="D62" s="12"/>
      <c r="E62" s="12"/>
      <c r="F62" s="32"/>
      <c r="G62" s="12"/>
      <c r="H62" s="24"/>
      <c r="I62" s="12"/>
      <c r="J62" s="32"/>
      <c r="K62" s="12"/>
      <c r="L62" s="24"/>
      <c r="M62" s="12"/>
      <c r="N62" s="32"/>
      <c r="O62" s="12"/>
      <c r="P62" s="24"/>
      <c r="Q62" s="12"/>
      <c r="R62" s="32"/>
      <c r="S62" s="12"/>
      <c r="T62" s="24"/>
      <c r="U62" s="12"/>
      <c r="V62" s="32"/>
      <c r="W62" s="12"/>
      <c r="X62" s="18"/>
    </row>
    <row r="63" spans="1:24">
      <c r="A63" s="19" t="s">
        <v>56</v>
      </c>
      <c r="B63" s="12"/>
      <c r="C63" s="24"/>
      <c r="D63" s="12"/>
      <c r="E63" s="12"/>
      <c r="F63" s="32"/>
      <c r="G63" s="12"/>
      <c r="H63" s="24"/>
      <c r="I63" s="12"/>
      <c r="J63" s="32"/>
      <c r="K63" s="12"/>
      <c r="L63" s="24"/>
      <c r="M63" s="12"/>
      <c r="N63" s="32"/>
      <c r="O63" s="12"/>
      <c r="P63" s="24"/>
      <c r="Q63" s="12"/>
      <c r="R63" s="32"/>
      <c r="S63" s="12"/>
      <c r="T63" s="24"/>
      <c r="U63" s="12"/>
      <c r="V63" s="32"/>
      <c r="W63" s="12"/>
      <c r="X63" s="18"/>
    </row>
    <row r="64" spans="1:24">
      <c r="A64" s="20" t="s">
        <v>40</v>
      </c>
      <c r="B64" s="12"/>
      <c r="C64" s="25"/>
      <c r="D64" s="14">
        <v>10999</v>
      </c>
      <c r="E64" s="14"/>
      <c r="F64" s="34" t="str">
        <f>SUM(C64:E64)</f>
        <v>0</v>
      </c>
      <c r="G64" s="12"/>
      <c r="H64" s="25"/>
      <c r="I64" s="14"/>
      <c r="J64" s="33"/>
      <c r="K64" s="12"/>
      <c r="L64" s="25"/>
      <c r="M64" s="14"/>
      <c r="N64" s="33"/>
      <c r="O64" s="12"/>
      <c r="P64" s="25">
        <v>2529504</v>
      </c>
      <c r="Q64" s="14">
        <v>2240932</v>
      </c>
      <c r="R64" s="33">
        <v>288572</v>
      </c>
      <c r="S64" s="12"/>
      <c r="T64" s="25">
        <v>277096</v>
      </c>
      <c r="U64" s="14">
        <v>237331</v>
      </c>
      <c r="V64" s="33">
        <v>39765</v>
      </c>
      <c r="W64" s="12"/>
      <c r="X64" s="37">
        <v>339336</v>
      </c>
    </row>
    <row r="65" spans="1:24">
      <c r="A65" s="20" t="s">
        <v>41</v>
      </c>
      <c r="B65" s="12"/>
      <c r="C65" s="25"/>
      <c r="D65" s="14">
        <v>19489</v>
      </c>
      <c r="E65" s="14"/>
      <c r="F65" s="34" t="str">
        <f>SUM(C65:E65)</f>
        <v>0</v>
      </c>
      <c r="G65" s="12"/>
      <c r="H65" s="25"/>
      <c r="I65" s="14"/>
      <c r="J65" s="33"/>
      <c r="K65" s="12"/>
      <c r="L65" s="25"/>
      <c r="M65" s="14"/>
      <c r="N65" s="33"/>
      <c r="O65" s="12"/>
      <c r="P65" s="25">
        <v>2533104</v>
      </c>
      <c r="Q65" s="14">
        <v>2252791</v>
      </c>
      <c r="R65" s="33">
        <v>280313</v>
      </c>
      <c r="S65" s="12"/>
      <c r="T65" s="25">
        <v>279392</v>
      </c>
      <c r="U65" s="14">
        <v>238044</v>
      </c>
      <c r="V65" s="33">
        <v>41348</v>
      </c>
      <c r="W65" s="12"/>
      <c r="X65" s="37">
        <v>341150</v>
      </c>
    </row>
    <row r="66" spans="1:24">
      <c r="A66" s="20" t="s">
        <v>42</v>
      </c>
      <c r="B66" s="12"/>
      <c r="C66" s="25"/>
      <c r="D66" s="14">
        <v>17740</v>
      </c>
      <c r="E66" s="14"/>
      <c r="F66" s="34" t="str">
        <f>SUM(C66:E66)</f>
        <v>0</v>
      </c>
      <c r="G66" s="12"/>
      <c r="H66" s="25"/>
      <c r="I66" s="14"/>
      <c r="J66" s="33"/>
      <c r="K66" s="12"/>
      <c r="L66" s="25"/>
      <c r="M66" s="14"/>
      <c r="N66" s="33"/>
      <c r="O66" s="12"/>
      <c r="P66" s="25">
        <v>2579436</v>
      </c>
      <c r="Q66" s="14">
        <v>2265137</v>
      </c>
      <c r="R66" s="33">
        <v>314299</v>
      </c>
      <c r="S66" s="12"/>
      <c r="T66" s="25">
        <v>279392</v>
      </c>
      <c r="U66" s="14">
        <v>238776</v>
      </c>
      <c r="V66" s="33">
        <v>40616</v>
      </c>
      <c r="W66" s="12"/>
      <c r="X66" s="37">
        <v>372655</v>
      </c>
    </row>
    <row r="67" spans="1:24">
      <c r="A67" s="20" t="s">
        <v>43</v>
      </c>
      <c r="B67" s="12"/>
      <c r="C67" s="25"/>
      <c r="D67" s="14">
        <v>-8694</v>
      </c>
      <c r="E67" s="14"/>
      <c r="F67" s="34" t="str">
        <f>SUM(C67:E67)</f>
        <v>0</v>
      </c>
      <c r="G67" s="12"/>
      <c r="H67" s="25"/>
      <c r="I67" s="14"/>
      <c r="J67" s="33"/>
      <c r="K67" s="12"/>
      <c r="L67" s="25"/>
      <c r="M67" s="14"/>
      <c r="N67" s="33"/>
      <c r="O67" s="12"/>
      <c r="P67" s="25">
        <v>2667677</v>
      </c>
      <c r="Q67" s="14">
        <v>2280106</v>
      </c>
      <c r="R67" s="33">
        <v>387571</v>
      </c>
      <c r="S67" s="12"/>
      <c r="T67" s="25">
        <v>320215</v>
      </c>
      <c r="U67" s="14">
        <v>243102</v>
      </c>
      <c r="V67" s="33">
        <v>77113</v>
      </c>
      <c r="W67" s="12"/>
      <c r="X67" s="37">
        <v>455990</v>
      </c>
    </row>
    <row r="68" spans="1:24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34" t="str">
        <f>SUM(F64:F67)</f>
        <v>0</v>
      </c>
      <c r="G68" s="12"/>
      <c r="H68" s="26" t="str">
        <f>SUM(H64:H67)</f>
        <v>0</v>
      </c>
      <c r="I68" s="15" t="str">
        <f>SUM(I64:I67)</f>
        <v>0</v>
      </c>
      <c r="J68" s="34" t="str">
        <f>SUM(J64:J67)</f>
        <v>0</v>
      </c>
      <c r="K68" s="12"/>
      <c r="L68" s="26" t="str">
        <f>SUM(L64:L67)</f>
        <v>0</v>
      </c>
      <c r="M68" s="15" t="str">
        <f>SUM(M64:M67)</f>
        <v>0</v>
      </c>
      <c r="N68" s="34" t="str">
        <f>SUM(N64:N67)</f>
        <v>0</v>
      </c>
      <c r="O68" s="12"/>
      <c r="P68" s="26" t="str">
        <f>SUM(P64:P67)</f>
        <v>0</v>
      </c>
      <c r="Q68" s="15" t="str">
        <f>SUM(Q64:Q67)</f>
        <v>0</v>
      </c>
      <c r="R68" s="34" t="str">
        <f>SUM(R64:R67)</f>
        <v>0</v>
      </c>
      <c r="S68" s="12"/>
      <c r="T68" s="26" t="str">
        <f>SUM(T64:T67)</f>
        <v>0</v>
      </c>
      <c r="U68" s="15" t="str">
        <f>SUM(U64:U67)</f>
        <v>0</v>
      </c>
      <c r="V68" s="34" t="str">
        <f>SUM(V64:V67)</f>
        <v>0</v>
      </c>
      <c r="W68" s="12"/>
      <c r="X68" s="38" t="str">
        <f>SUM(X64:X67)</f>
        <v>0</v>
      </c>
    </row>
    <row r="69" spans="1:24">
      <c r="A69" s="18"/>
      <c r="B69" s="12"/>
      <c r="C69" s="24"/>
      <c r="D69" s="12"/>
      <c r="E69" s="12"/>
      <c r="F69" s="32"/>
      <c r="G69" s="12"/>
      <c r="H69" s="24"/>
      <c r="I69" s="12"/>
      <c r="J69" s="32"/>
      <c r="K69" s="12"/>
      <c r="L69" s="24"/>
      <c r="M69" s="12"/>
      <c r="N69" s="32"/>
      <c r="O69" s="12"/>
      <c r="P69" s="24"/>
      <c r="Q69" s="12"/>
      <c r="R69" s="32"/>
      <c r="S69" s="12"/>
      <c r="T69" s="24"/>
      <c r="U69" s="12"/>
      <c r="V69" s="32"/>
      <c r="W69" s="12"/>
      <c r="X69" s="18"/>
    </row>
    <row r="70" spans="1:24">
      <c r="A70" s="19" t="s">
        <v>57</v>
      </c>
      <c r="B70" s="12"/>
      <c r="C70" s="24"/>
      <c r="D70" s="12"/>
      <c r="E70" s="12"/>
      <c r="F70" s="32"/>
      <c r="G70" s="12"/>
      <c r="H70" s="24"/>
      <c r="I70" s="12"/>
      <c r="J70" s="32"/>
      <c r="K70" s="12"/>
      <c r="L70" s="24"/>
      <c r="M70" s="12"/>
      <c r="N70" s="32"/>
      <c r="O70" s="12"/>
      <c r="P70" s="24"/>
      <c r="Q70" s="12"/>
      <c r="R70" s="32"/>
      <c r="S70" s="12"/>
      <c r="T70" s="24"/>
      <c r="U70" s="12"/>
      <c r="V70" s="32"/>
      <c r="W70" s="12"/>
      <c r="X70" s="18"/>
    </row>
    <row r="71" spans="1:24">
      <c r="A71" s="20" t="s">
        <v>40</v>
      </c>
      <c r="B71" s="12"/>
      <c r="C71" s="25"/>
      <c r="D71" s="14">
        <v>-63.44</v>
      </c>
      <c r="E71" s="14"/>
      <c r="F71" s="34" t="str">
        <f>SUM(C71:E71)</f>
        <v>0</v>
      </c>
      <c r="G71" s="12"/>
      <c r="H71" s="25"/>
      <c r="I71" s="14"/>
      <c r="J71" s="33"/>
      <c r="K71" s="12"/>
      <c r="L71" s="25"/>
      <c r="M71" s="14"/>
      <c r="N71" s="33"/>
      <c r="O71" s="12"/>
      <c r="P71" s="25">
        <v>2364290.06</v>
      </c>
      <c r="Q71" s="14">
        <v>1729883.86</v>
      </c>
      <c r="R71" s="33">
        <v>634406.2</v>
      </c>
      <c r="S71" s="12"/>
      <c r="T71" s="25">
        <v>253525.53</v>
      </c>
      <c r="U71" s="14">
        <v>159910.92</v>
      </c>
      <c r="V71" s="33">
        <v>93614.61</v>
      </c>
      <c r="W71" s="12"/>
      <c r="X71" s="37">
        <v>727957.37</v>
      </c>
    </row>
    <row r="72" spans="1:24">
      <c r="A72" s="20" t="s">
        <v>41</v>
      </c>
      <c r="B72" s="12"/>
      <c r="C72" s="25"/>
      <c r="D72" s="14">
        <v>10822.49</v>
      </c>
      <c r="E72" s="14"/>
      <c r="F72" s="34" t="str">
        <f>SUM(C72:E72)</f>
        <v>0</v>
      </c>
      <c r="G72" s="12"/>
      <c r="H72" s="25"/>
      <c r="I72" s="14"/>
      <c r="J72" s="33"/>
      <c r="K72" s="12"/>
      <c r="L72" s="25"/>
      <c r="M72" s="14"/>
      <c r="N72" s="33"/>
      <c r="O72" s="12"/>
      <c r="P72" s="25">
        <v>2365709.55</v>
      </c>
      <c r="Q72" s="14">
        <v>1765637.79</v>
      </c>
      <c r="R72" s="33">
        <v>600071.76</v>
      </c>
      <c r="S72" s="12"/>
      <c r="T72" s="25">
        <v>253525.53</v>
      </c>
      <c r="U72" s="14">
        <v>163851.21</v>
      </c>
      <c r="V72" s="33">
        <v>89674.32</v>
      </c>
      <c r="W72" s="12"/>
      <c r="X72" s="37">
        <v>700568.57</v>
      </c>
    </row>
    <row r="73" spans="1:24">
      <c r="A73" s="20" t="s">
        <v>42</v>
      </c>
      <c r="B73" s="12"/>
      <c r="C73" s="25"/>
      <c r="D73" s="14">
        <v>19836.53</v>
      </c>
      <c r="E73" s="14"/>
      <c r="F73" s="34" t="str">
        <f>SUM(C73:E73)</f>
        <v>0</v>
      </c>
      <c r="G73" s="12"/>
      <c r="H73" s="25"/>
      <c r="I73" s="14"/>
      <c r="J73" s="33"/>
      <c r="K73" s="12"/>
      <c r="L73" s="25"/>
      <c r="M73" s="14"/>
      <c r="N73" s="33"/>
      <c r="O73" s="12"/>
      <c r="P73" s="25">
        <v>2368543.77</v>
      </c>
      <c r="Q73" s="14">
        <v>1800176.29</v>
      </c>
      <c r="R73" s="33">
        <v>568367.48</v>
      </c>
      <c r="S73" s="12"/>
      <c r="T73" s="25">
        <v>254834.61</v>
      </c>
      <c r="U73" s="14">
        <v>167798.86</v>
      </c>
      <c r="V73" s="33">
        <v>87035.75</v>
      </c>
      <c r="W73" s="12"/>
      <c r="X73" s="37">
        <v>675239.76</v>
      </c>
    </row>
    <row r="74" spans="1:24">
      <c r="A74" s="20" t="s">
        <v>43</v>
      </c>
      <c r="B74" s="12"/>
      <c r="C74" s="25"/>
      <c r="D74" s="14">
        <v>3749.03</v>
      </c>
      <c r="E74" s="14"/>
      <c r="F74" s="34" t="str">
        <f>SUM(C74:E74)</f>
        <v>0</v>
      </c>
      <c r="G74" s="12"/>
      <c r="H74" s="25"/>
      <c r="I74" s="14"/>
      <c r="J74" s="33"/>
      <c r="K74" s="12"/>
      <c r="L74" s="25"/>
      <c r="M74" s="14"/>
      <c r="N74" s="33"/>
      <c r="O74" s="12"/>
      <c r="P74" s="25">
        <v>2387609.63</v>
      </c>
      <c r="Q74" s="14">
        <v>1835477.85</v>
      </c>
      <c r="R74" s="33">
        <v>552131.78</v>
      </c>
      <c r="S74" s="12"/>
      <c r="T74" s="25">
        <v>256837.26</v>
      </c>
      <c r="U74" s="14">
        <v>171831.33</v>
      </c>
      <c r="V74" s="33">
        <v>85005.93</v>
      </c>
      <c r="W74" s="12"/>
      <c r="X74" s="37">
        <v>640886.74</v>
      </c>
    </row>
    <row r="75" spans="1:24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34" t="str">
        <f>SUM(F71:F74)</f>
        <v>0</v>
      </c>
      <c r="G75" s="12"/>
      <c r="H75" s="26" t="str">
        <f>SUM(H71:H74)</f>
        <v>0</v>
      </c>
      <c r="I75" s="15" t="str">
        <f>SUM(I71:I74)</f>
        <v>0</v>
      </c>
      <c r="J75" s="34" t="str">
        <f>SUM(J71:J74)</f>
        <v>0</v>
      </c>
      <c r="K75" s="12"/>
      <c r="L75" s="26" t="str">
        <f>SUM(L71:L74)</f>
        <v>0</v>
      </c>
      <c r="M75" s="15" t="str">
        <f>SUM(M71:M74)</f>
        <v>0</v>
      </c>
      <c r="N75" s="34" t="str">
        <f>SUM(N71:N74)</f>
        <v>0</v>
      </c>
      <c r="O75" s="12"/>
      <c r="P75" s="26" t="str">
        <f>SUM(P71:P74)</f>
        <v>0</v>
      </c>
      <c r="Q75" s="15" t="str">
        <f>SUM(Q71:Q74)</f>
        <v>0</v>
      </c>
      <c r="R75" s="34" t="str">
        <f>SUM(R71:R74)</f>
        <v>0</v>
      </c>
      <c r="S75" s="12"/>
      <c r="T75" s="26" t="str">
        <f>SUM(T71:T74)</f>
        <v>0</v>
      </c>
      <c r="U75" s="15" t="str">
        <f>SUM(U71:U74)</f>
        <v>0</v>
      </c>
      <c r="V75" s="34" t="str">
        <f>SUM(V71:V74)</f>
        <v>0</v>
      </c>
      <c r="W75" s="12"/>
      <c r="X75" s="38" t="str">
        <f>SUM(X71:X74)</f>
        <v>0</v>
      </c>
    </row>
    <row r="76" spans="1:24">
      <c r="A76" s="18"/>
      <c r="B76" s="12"/>
      <c r="C76" s="24"/>
      <c r="D76" s="12"/>
      <c r="E76" s="12"/>
      <c r="F76" s="32"/>
      <c r="G76" s="12"/>
      <c r="H76" s="24"/>
      <c r="I76" s="12"/>
      <c r="J76" s="32"/>
      <c r="K76" s="12"/>
      <c r="L76" s="24"/>
      <c r="M76" s="12"/>
      <c r="N76" s="32"/>
      <c r="O76" s="12"/>
      <c r="P76" s="24"/>
      <c r="Q76" s="12"/>
      <c r="R76" s="32"/>
      <c r="S76" s="12"/>
      <c r="T76" s="24"/>
      <c r="U76" s="12"/>
      <c r="V76" s="32"/>
      <c r="W76" s="12"/>
      <c r="X76" s="18"/>
    </row>
    <row r="77" spans="1:24">
      <c r="A77" s="19" t="s">
        <v>58</v>
      </c>
      <c r="B77" s="12"/>
      <c r="C77" s="24"/>
      <c r="D77" s="12"/>
      <c r="E77" s="12"/>
      <c r="F77" s="32"/>
      <c r="G77" s="12"/>
      <c r="H77" s="24"/>
      <c r="I77" s="12"/>
      <c r="J77" s="32"/>
      <c r="K77" s="12"/>
      <c r="L77" s="24"/>
      <c r="M77" s="12"/>
      <c r="N77" s="32"/>
      <c r="O77" s="12"/>
      <c r="P77" s="24"/>
      <c r="Q77" s="12"/>
      <c r="R77" s="32"/>
      <c r="S77" s="12"/>
      <c r="T77" s="24"/>
      <c r="U77" s="12"/>
      <c r="V77" s="32"/>
      <c r="W77" s="12"/>
      <c r="X77" s="18"/>
    </row>
    <row r="78" spans="1:24">
      <c r="A78" s="20" t="s">
        <v>40</v>
      </c>
      <c r="B78" s="12"/>
      <c r="C78" s="25"/>
      <c r="D78" s="14"/>
      <c r="E78" s="14"/>
      <c r="F78" s="34" t="str">
        <f>SUM(C78:E78)</f>
        <v>0</v>
      </c>
      <c r="G78" s="12"/>
      <c r="H78" s="25"/>
      <c r="I78" s="14"/>
      <c r="J78" s="33"/>
      <c r="K78" s="12"/>
      <c r="L78" s="25"/>
      <c r="M78" s="14"/>
      <c r="N78" s="33"/>
      <c r="O78" s="12"/>
      <c r="P78" s="25">
        <v>2749167.96</v>
      </c>
      <c r="Q78" s="14">
        <v>2480447.94</v>
      </c>
      <c r="R78" s="33">
        <v>268720.02</v>
      </c>
      <c r="S78" s="12"/>
      <c r="T78" s="25">
        <v>88512.3</v>
      </c>
      <c r="U78" s="14">
        <v>92301.46</v>
      </c>
      <c r="V78" s="33">
        <v>-3789.16</v>
      </c>
      <c r="W78" s="12"/>
      <c r="X78" s="37">
        <v>264930.86</v>
      </c>
    </row>
    <row r="79" spans="1:24">
      <c r="A79" s="20" t="s">
        <v>41</v>
      </c>
      <c r="B79" s="12"/>
      <c r="C79" s="25"/>
      <c r="D79" s="14">
        <v>663.22</v>
      </c>
      <c r="E79" s="14"/>
      <c r="F79" s="34" t="str">
        <f>SUM(C79:E79)</f>
        <v>0</v>
      </c>
      <c r="G79" s="12"/>
      <c r="H79" s="25"/>
      <c r="I79" s="14"/>
      <c r="J79" s="33"/>
      <c r="K79" s="12"/>
      <c r="L79" s="25"/>
      <c r="M79" s="14"/>
      <c r="N79" s="33"/>
      <c r="O79" s="12"/>
      <c r="P79" s="25">
        <v>2755906.96</v>
      </c>
      <c r="Q79" s="14">
        <v>2521840.56</v>
      </c>
      <c r="R79" s="33">
        <v>234066.4</v>
      </c>
      <c r="S79" s="12"/>
      <c r="T79" s="25">
        <v>89292.58</v>
      </c>
      <c r="U79" s="14">
        <v>93437.6</v>
      </c>
      <c r="V79" s="33">
        <v>-4145.02</v>
      </c>
      <c r="W79" s="12"/>
      <c r="X79" s="37">
        <v>230584.6</v>
      </c>
    </row>
    <row r="80" spans="1:24">
      <c r="A80" s="20" t="s">
        <v>42</v>
      </c>
      <c r="B80" s="12"/>
      <c r="C80" s="25"/>
      <c r="D80" s="14">
        <v>22577.84</v>
      </c>
      <c r="E80" s="14"/>
      <c r="F80" s="34" t="str">
        <f>SUM(C80:E80)</f>
        <v>0</v>
      </c>
      <c r="G80" s="12"/>
      <c r="H80" s="25"/>
      <c r="I80" s="14"/>
      <c r="J80" s="33"/>
      <c r="K80" s="12"/>
      <c r="L80" s="25"/>
      <c r="M80" s="14"/>
      <c r="N80" s="33"/>
      <c r="O80" s="12"/>
      <c r="P80" s="25">
        <v>2756463.24</v>
      </c>
      <c r="Q80" s="14">
        <v>2562328.47</v>
      </c>
      <c r="R80" s="33">
        <v>194134.77</v>
      </c>
      <c r="S80" s="12"/>
      <c r="T80" s="25">
        <v>89292.58</v>
      </c>
      <c r="U80" s="14">
        <v>94631.54</v>
      </c>
      <c r="V80" s="33">
        <v>-5338.96</v>
      </c>
      <c r="W80" s="12"/>
      <c r="X80" s="37">
        <v>211373.65</v>
      </c>
    </row>
    <row r="81" spans="1:24">
      <c r="A81" s="20" t="s">
        <v>43</v>
      </c>
      <c r="B81" s="12"/>
      <c r="C81" s="25"/>
      <c r="D81" s="14">
        <v>26824.62</v>
      </c>
      <c r="E81" s="14"/>
      <c r="F81" s="34" t="str">
        <f>SUM(C81:E81)</f>
        <v>0</v>
      </c>
      <c r="G81" s="12"/>
      <c r="H81" s="25"/>
      <c r="I81" s="14"/>
      <c r="J81" s="33"/>
      <c r="K81" s="12"/>
      <c r="L81" s="25"/>
      <c r="M81" s="14"/>
      <c r="N81" s="33"/>
      <c r="O81" s="12"/>
      <c r="P81" s="25">
        <v>2761327.68</v>
      </c>
      <c r="Q81" s="14">
        <v>2591068.91</v>
      </c>
      <c r="R81" s="33">
        <v>170258.77</v>
      </c>
      <c r="S81" s="12"/>
      <c r="T81" s="25">
        <v>89292.58</v>
      </c>
      <c r="U81" s="14">
        <v>95825.45</v>
      </c>
      <c r="V81" s="33">
        <v>-6532.87</v>
      </c>
      <c r="W81" s="12"/>
      <c r="X81" s="37">
        <v>190550.52</v>
      </c>
    </row>
    <row r="82" spans="1:24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34" t="str">
        <f>SUM(F78:F81)</f>
        <v>0</v>
      </c>
      <c r="G82" s="12"/>
      <c r="H82" s="26" t="str">
        <f>SUM(H78:H81)</f>
        <v>0</v>
      </c>
      <c r="I82" s="15" t="str">
        <f>SUM(I78:I81)</f>
        <v>0</v>
      </c>
      <c r="J82" s="34" t="str">
        <f>SUM(J78:J81)</f>
        <v>0</v>
      </c>
      <c r="K82" s="12"/>
      <c r="L82" s="26" t="str">
        <f>SUM(L78:L81)</f>
        <v>0</v>
      </c>
      <c r="M82" s="15" t="str">
        <f>SUM(M78:M81)</f>
        <v>0</v>
      </c>
      <c r="N82" s="34" t="str">
        <f>SUM(N78:N81)</f>
        <v>0</v>
      </c>
      <c r="O82" s="12"/>
      <c r="P82" s="26" t="str">
        <f>SUM(P78:P81)</f>
        <v>0</v>
      </c>
      <c r="Q82" s="15" t="str">
        <f>SUM(Q78:Q81)</f>
        <v>0</v>
      </c>
      <c r="R82" s="34" t="str">
        <f>SUM(R78:R81)</f>
        <v>0</v>
      </c>
      <c r="S82" s="12"/>
      <c r="T82" s="26" t="str">
        <f>SUM(T78:T81)</f>
        <v>0</v>
      </c>
      <c r="U82" s="15" t="str">
        <f>SUM(U78:U81)</f>
        <v>0</v>
      </c>
      <c r="V82" s="34" t="str">
        <f>SUM(V78:V81)</f>
        <v>0</v>
      </c>
      <c r="W82" s="12"/>
      <c r="X82" s="38" t="str">
        <f>SUM(X78:X81)</f>
        <v>0</v>
      </c>
    </row>
    <row r="83" spans="1:24">
      <c r="A83" s="18"/>
      <c r="B83" s="12"/>
      <c r="C83" s="24"/>
      <c r="D83" s="12"/>
      <c r="E83" s="12"/>
      <c r="F83" s="32"/>
      <c r="G83" s="12"/>
      <c r="H83" s="24"/>
      <c r="I83" s="12"/>
      <c r="J83" s="32"/>
      <c r="K83" s="12"/>
      <c r="L83" s="24"/>
      <c r="M83" s="12"/>
      <c r="N83" s="32"/>
      <c r="O83" s="12"/>
      <c r="P83" s="24"/>
      <c r="Q83" s="12"/>
      <c r="R83" s="32"/>
      <c r="S83" s="12"/>
      <c r="T83" s="24"/>
      <c r="U83" s="12"/>
      <c r="V83" s="32"/>
      <c r="W83" s="12"/>
      <c r="X83" s="18"/>
    </row>
    <row r="84" spans="1:24">
      <c r="A84" s="19" t="s">
        <v>59</v>
      </c>
      <c r="B84" s="12"/>
      <c r="C84" s="24"/>
      <c r="D84" s="12"/>
      <c r="E84" s="12"/>
      <c r="F84" s="32"/>
      <c r="G84" s="12"/>
      <c r="H84" s="24"/>
      <c r="I84" s="12"/>
      <c r="J84" s="32"/>
      <c r="K84" s="12"/>
      <c r="L84" s="24"/>
      <c r="M84" s="12"/>
      <c r="N84" s="32"/>
      <c r="O84" s="12"/>
      <c r="P84" s="24"/>
      <c r="Q84" s="12"/>
      <c r="R84" s="32"/>
      <c r="S84" s="12"/>
      <c r="T84" s="24"/>
      <c r="U84" s="12"/>
      <c r="V84" s="32"/>
      <c r="W84" s="12"/>
      <c r="X84" s="18"/>
    </row>
    <row r="85" spans="1:24">
      <c r="A85" s="20" t="s">
        <v>40</v>
      </c>
      <c r="B85" s="12"/>
      <c r="C85" s="25">
        <v>4921091</v>
      </c>
      <c r="D85" s="14"/>
      <c r="E85" s="14"/>
      <c r="F85" s="34" t="str">
        <f>SUM(C85:E85)</f>
        <v>0</v>
      </c>
      <c r="G85" s="12"/>
      <c r="H85" s="25">
        <v>34534</v>
      </c>
      <c r="I85" s="14">
        <v>26791</v>
      </c>
      <c r="J85" s="33">
        <v>7743</v>
      </c>
      <c r="K85" s="12"/>
      <c r="L85" s="25">
        <v>6179543</v>
      </c>
      <c r="M85" s="14">
        <v>962919</v>
      </c>
      <c r="N85" s="33">
        <v>5216624</v>
      </c>
      <c r="O85" s="12"/>
      <c r="P85" s="25">
        <v>2130371</v>
      </c>
      <c r="Q85" s="14">
        <v>613972</v>
      </c>
      <c r="R85" s="33">
        <v>1516399</v>
      </c>
      <c r="S85" s="12"/>
      <c r="T85" s="25"/>
      <c r="U85" s="14"/>
      <c r="V85" s="33"/>
      <c r="W85" s="12"/>
      <c r="X85" s="37">
        <v>11661857</v>
      </c>
    </row>
    <row r="86" spans="1:24">
      <c r="A86" s="20" t="s">
        <v>41</v>
      </c>
      <c r="B86" s="12"/>
      <c r="C86" s="25">
        <v>4921091</v>
      </c>
      <c r="D86" s="14"/>
      <c r="E86" s="14"/>
      <c r="F86" s="34" t="str">
        <f>SUM(C86:E86)</f>
        <v>0</v>
      </c>
      <c r="G86" s="12"/>
      <c r="H86" s="25">
        <v>34534</v>
      </c>
      <c r="I86" s="14">
        <v>27213</v>
      </c>
      <c r="J86" s="33">
        <v>7321</v>
      </c>
      <c r="K86" s="12"/>
      <c r="L86" s="25">
        <v>6239219</v>
      </c>
      <c r="M86" s="14">
        <v>1055430</v>
      </c>
      <c r="N86" s="33">
        <v>5183789</v>
      </c>
      <c r="O86" s="12"/>
      <c r="P86" s="25">
        <v>2146805</v>
      </c>
      <c r="Q86" s="14">
        <v>684016</v>
      </c>
      <c r="R86" s="33">
        <v>1462789</v>
      </c>
      <c r="S86" s="12"/>
      <c r="T86" s="25"/>
      <c r="U86" s="14"/>
      <c r="V86" s="33"/>
      <c r="W86" s="12"/>
      <c r="X86" s="37">
        <v>11574990</v>
      </c>
    </row>
    <row r="87" spans="1:24">
      <c r="A87" s="20" t="s">
        <v>42</v>
      </c>
      <c r="B87" s="12"/>
      <c r="C87" s="25">
        <v>4921091.44</v>
      </c>
      <c r="D87" s="14"/>
      <c r="E87" s="14"/>
      <c r="F87" s="34" t="str">
        <f>SUM(C87:E87)</f>
        <v>0</v>
      </c>
      <c r="G87" s="12"/>
      <c r="H87" s="25">
        <v>34533.98</v>
      </c>
      <c r="I87" s="14">
        <v>27634.29</v>
      </c>
      <c r="J87" s="33">
        <v>6899.69</v>
      </c>
      <c r="K87" s="12"/>
      <c r="L87" s="25">
        <v>6239219.24</v>
      </c>
      <c r="M87" s="14">
        <v>1148128.9</v>
      </c>
      <c r="N87" s="33">
        <v>5091090.34</v>
      </c>
      <c r="O87" s="12"/>
      <c r="P87" s="25">
        <v>2084710.78</v>
      </c>
      <c r="Q87" s="14">
        <v>731105.92</v>
      </c>
      <c r="R87" s="33">
        <v>1353604.86</v>
      </c>
      <c r="S87" s="12"/>
      <c r="T87" s="25"/>
      <c r="U87" s="14"/>
      <c r="V87" s="33"/>
      <c r="W87" s="12"/>
      <c r="X87" s="37">
        <v>11372686.33</v>
      </c>
    </row>
    <row r="88" spans="1:24">
      <c r="A88" s="20" t="s">
        <v>43</v>
      </c>
      <c r="B88" s="12"/>
      <c r="C88" s="25">
        <v>4921091.44</v>
      </c>
      <c r="D88" s="14"/>
      <c r="E88" s="14"/>
      <c r="F88" s="34" t="str">
        <f>SUM(C88:E88)</f>
        <v>0</v>
      </c>
      <c r="G88" s="12"/>
      <c r="H88" s="25">
        <v>34533.98</v>
      </c>
      <c r="I88" s="14">
        <v>28056.05</v>
      </c>
      <c r="J88" s="33">
        <v>6477.93</v>
      </c>
      <c r="K88" s="12"/>
      <c r="L88" s="25">
        <v>6279219.24</v>
      </c>
      <c r="M88" s="14">
        <v>1241161</v>
      </c>
      <c r="N88" s="33">
        <v>5038058.24</v>
      </c>
      <c r="O88" s="12"/>
      <c r="P88" s="25">
        <v>2081927.05</v>
      </c>
      <c r="Q88" s="14">
        <v>793619.51</v>
      </c>
      <c r="R88" s="33">
        <v>1288307.54</v>
      </c>
      <c r="S88" s="12"/>
      <c r="T88" s="25"/>
      <c r="U88" s="14"/>
      <c r="V88" s="33"/>
      <c r="W88" s="12"/>
      <c r="X88" s="37">
        <v>11253935.15</v>
      </c>
    </row>
    <row r="89" spans="1:24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34" t="str">
        <f>SUM(F85:F88)</f>
        <v>0</v>
      </c>
      <c r="G89" s="12"/>
      <c r="H89" s="26" t="str">
        <f>SUM(H85:H88)</f>
        <v>0</v>
      </c>
      <c r="I89" s="15" t="str">
        <f>SUM(I85:I88)</f>
        <v>0</v>
      </c>
      <c r="J89" s="34" t="str">
        <f>SUM(J85:J88)</f>
        <v>0</v>
      </c>
      <c r="K89" s="12"/>
      <c r="L89" s="26" t="str">
        <f>SUM(L85:L88)</f>
        <v>0</v>
      </c>
      <c r="M89" s="15" t="str">
        <f>SUM(M85:M88)</f>
        <v>0</v>
      </c>
      <c r="N89" s="34" t="str">
        <f>SUM(N85:N88)</f>
        <v>0</v>
      </c>
      <c r="O89" s="12"/>
      <c r="P89" s="26" t="str">
        <f>SUM(P85:P88)</f>
        <v>0</v>
      </c>
      <c r="Q89" s="15" t="str">
        <f>SUM(Q85:Q88)</f>
        <v>0</v>
      </c>
      <c r="R89" s="34" t="str">
        <f>SUM(R85:R88)</f>
        <v>0</v>
      </c>
      <c r="S89" s="12"/>
      <c r="T89" s="26" t="str">
        <f>SUM(T85:T88)</f>
        <v>0</v>
      </c>
      <c r="U89" s="15" t="str">
        <f>SUM(U85:U88)</f>
        <v>0</v>
      </c>
      <c r="V89" s="34" t="str">
        <f>SUM(V85:V88)</f>
        <v>0</v>
      </c>
      <c r="W89" s="12"/>
      <c r="X89" s="38" t="str">
        <f>SUM(X85:X88)</f>
        <v>0</v>
      </c>
    </row>
    <row r="90" spans="1:24">
      <c r="A90" s="18"/>
      <c r="B90" s="12"/>
      <c r="C90" s="24"/>
      <c r="D90" s="12"/>
      <c r="E90" s="12"/>
      <c r="F90" s="32"/>
      <c r="G90" s="12"/>
      <c r="H90" s="24"/>
      <c r="I90" s="12"/>
      <c r="J90" s="32"/>
      <c r="K90" s="12"/>
      <c r="L90" s="24"/>
      <c r="M90" s="12"/>
      <c r="N90" s="32"/>
      <c r="O90" s="12"/>
      <c r="P90" s="24"/>
      <c r="Q90" s="12"/>
      <c r="R90" s="32"/>
      <c r="S90" s="12"/>
      <c r="T90" s="24"/>
      <c r="U90" s="12"/>
      <c r="V90" s="32"/>
      <c r="W90" s="12"/>
      <c r="X90" s="18"/>
    </row>
    <row r="91" spans="1:24">
      <c r="A91" s="19" t="s">
        <v>60</v>
      </c>
      <c r="B91" s="12"/>
      <c r="C91" s="24"/>
      <c r="D91" s="12"/>
      <c r="E91" s="12"/>
      <c r="F91" s="32"/>
      <c r="G91" s="12"/>
      <c r="H91" s="24"/>
      <c r="I91" s="12"/>
      <c r="J91" s="32"/>
      <c r="K91" s="12"/>
      <c r="L91" s="24"/>
      <c r="M91" s="12"/>
      <c r="N91" s="32"/>
      <c r="O91" s="12"/>
      <c r="P91" s="24"/>
      <c r="Q91" s="12"/>
      <c r="R91" s="32"/>
      <c r="S91" s="12"/>
      <c r="T91" s="24"/>
      <c r="U91" s="12"/>
      <c r="V91" s="32"/>
      <c r="W91" s="12"/>
      <c r="X91" s="18"/>
    </row>
    <row r="92" spans="1:24">
      <c r="A92" s="20" t="s">
        <v>40</v>
      </c>
      <c r="B92" s="12"/>
      <c r="C92" s="25"/>
      <c r="D92" s="14">
        <v>36780</v>
      </c>
      <c r="E92" s="14"/>
      <c r="F92" s="34" t="str">
        <f>SUM(C92:E92)</f>
        <v>0</v>
      </c>
      <c r="G92" s="12"/>
      <c r="H92" s="25">
        <v>286</v>
      </c>
      <c r="I92" s="14">
        <v>286</v>
      </c>
      <c r="J92" s="33">
        <v>0</v>
      </c>
      <c r="K92" s="12"/>
      <c r="L92" s="25">
        <v>11667</v>
      </c>
      <c r="M92" s="14">
        <v>11667</v>
      </c>
      <c r="N92" s="33">
        <v>0</v>
      </c>
      <c r="O92" s="12"/>
      <c r="P92" s="25">
        <v>1577446</v>
      </c>
      <c r="Q92" s="14">
        <v>358991</v>
      </c>
      <c r="R92" s="33">
        <v>1218455</v>
      </c>
      <c r="S92" s="12"/>
      <c r="T92" s="25">
        <v>581421</v>
      </c>
      <c r="U92" s="14">
        <v>206942</v>
      </c>
      <c r="V92" s="33">
        <v>374479</v>
      </c>
      <c r="W92" s="12"/>
      <c r="X92" s="37">
        <v>1629714</v>
      </c>
    </row>
    <row r="93" spans="1:24">
      <c r="A93" s="20" t="s">
        <v>41</v>
      </c>
      <c r="B93" s="12"/>
      <c r="C93" s="25"/>
      <c r="D93" s="14"/>
      <c r="E93" s="14"/>
      <c r="F93" s="34" t="str">
        <f>SUM(C93:E93)</f>
        <v>0</v>
      </c>
      <c r="G93" s="12"/>
      <c r="H93" s="25">
        <v>286</v>
      </c>
      <c r="I93" s="14">
        <v>286</v>
      </c>
      <c r="J93" s="33">
        <v>0</v>
      </c>
      <c r="K93" s="12"/>
      <c r="L93" s="25">
        <v>11667</v>
      </c>
      <c r="M93" s="14">
        <v>11667</v>
      </c>
      <c r="N93" s="33">
        <v>0</v>
      </c>
      <c r="O93" s="12"/>
      <c r="P93" s="25">
        <v>1577446</v>
      </c>
      <c r="Q93" s="14">
        <v>409830</v>
      </c>
      <c r="R93" s="33">
        <v>1167616</v>
      </c>
      <c r="S93" s="12"/>
      <c r="T93" s="25">
        <v>640968</v>
      </c>
      <c r="U93" s="14">
        <v>235739</v>
      </c>
      <c r="V93" s="33">
        <v>405229</v>
      </c>
      <c r="W93" s="12"/>
      <c r="X93" s="37">
        <v>1572845</v>
      </c>
    </row>
    <row r="94" spans="1:24">
      <c r="A94" s="20" t="s">
        <v>42</v>
      </c>
      <c r="B94" s="12"/>
      <c r="C94" s="25"/>
      <c r="D94" s="14">
        <v>4200</v>
      </c>
      <c r="E94" s="14"/>
      <c r="F94" s="34" t="str">
        <f>SUM(C94:E94)</f>
        <v>0</v>
      </c>
      <c r="G94" s="12"/>
      <c r="H94" s="25">
        <v>286.35</v>
      </c>
      <c r="I94" s="14">
        <v>286.35</v>
      </c>
      <c r="J94" s="33">
        <v>0</v>
      </c>
      <c r="K94" s="12"/>
      <c r="L94" s="25">
        <v>11667.22</v>
      </c>
      <c r="M94" s="14">
        <v>11667.22</v>
      </c>
      <c r="N94" s="33">
        <v>0</v>
      </c>
      <c r="O94" s="12"/>
      <c r="P94" s="25">
        <v>1758297.54</v>
      </c>
      <c r="Q94" s="14">
        <v>455931.4</v>
      </c>
      <c r="R94" s="33">
        <v>1302366.14</v>
      </c>
      <c r="S94" s="12"/>
      <c r="T94" s="25">
        <v>640968.21</v>
      </c>
      <c r="U94" s="14">
        <v>263242.62</v>
      </c>
      <c r="V94" s="33">
        <v>377725.59</v>
      </c>
      <c r="W94" s="12"/>
      <c r="X94" s="37">
        <v>1684291.73</v>
      </c>
    </row>
    <row r="95" spans="1:24">
      <c r="A95" s="20" t="s">
        <v>43</v>
      </c>
      <c r="B95" s="12"/>
      <c r="C95" s="25"/>
      <c r="D95" s="14">
        <v>35650</v>
      </c>
      <c r="E95" s="14"/>
      <c r="F95" s="34" t="str">
        <f>SUM(C95:E95)</f>
        <v>0</v>
      </c>
      <c r="G95" s="12"/>
      <c r="H95" s="25">
        <v>286.35</v>
      </c>
      <c r="I95" s="14">
        <v>286.35</v>
      </c>
      <c r="J95" s="33">
        <v>0</v>
      </c>
      <c r="K95" s="12"/>
      <c r="L95" s="25">
        <v>11667.22</v>
      </c>
      <c r="M95" s="14">
        <v>11667.22</v>
      </c>
      <c r="N95" s="33">
        <v>0</v>
      </c>
      <c r="O95" s="12"/>
      <c r="P95" s="25">
        <v>1662392.48</v>
      </c>
      <c r="Q95" s="14">
        <v>504273.86</v>
      </c>
      <c r="R95" s="33">
        <v>1158118.62</v>
      </c>
      <c r="S95" s="12"/>
      <c r="T95" s="25">
        <v>664119.81</v>
      </c>
      <c r="U95" s="14">
        <v>294444.71</v>
      </c>
      <c r="V95" s="33">
        <v>369675.1</v>
      </c>
      <c r="W95" s="12"/>
      <c r="X95" s="37">
        <v>1563443.72</v>
      </c>
    </row>
    <row r="96" spans="1:24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34" t="str">
        <f>SUM(F92:F95)</f>
        <v>0</v>
      </c>
      <c r="G96" s="12"/>
      <c r="H96" s="26" t="str">
        <f>SUM(H92:H95)</f>
        <v>0</v>
      </c>
      <c r="I96" s="15" t="str">
        <f>SUM(I92:I95)</f>
        <v>0</v>
      </c>
      <c r="J96" s="34" t="str">
        <f>SUM(J92:J95)</f>
        <v>0</v>
      </c>
      <c r="K96" s="12"/>
      <c r="L96" s="26" t="str">
        <f>SUM(L92:L95)</f>
        <v>0</v>
      </c>
      <c r="M96" s="15" t="str">
        <f>SUM(M92:M95)</f>
        <v>0</v>
      </c>
      <c r="N96" s="34" t="str">
        <f>SUM(N92:N95)</f>
        <v>0</v>
      </c>
      <c r="O96" s="12"/>
      <c r="P96" s="26" t="str">
        <f>SUM(P92:P95)</f>
        <v>0</v>
      </c>
      <c r="Q96" s="15" t="str">
        <f>SUM(Q92:Q95)</f>
        <v>0</v>
      </c>
      <c r="R96" s="34" t="str">
        <f>SUM(R92:R95)</f>
        <v>0</v>
      </c>
      <c r="S96" s="12"/>
      <c r="T96" s="26" t="str">
        <f>SUM(T92:T95)</f>
        <v>0</v>
      </c>
      <c r="U96" s="15" t="str">
        <f>SUM(U92:U95)</f>
        <v>0</v>
      </c>
      <c r="V96" s="34" t="str">
        <f>SUM(V92:V95)</f>
        <v>0</v>
      </c>
      <c r="W96" s="12"/>
      <c r="X96" s="38" t="str">
        <f>SUM(X92:X95)</f>
        <v>0</v>
      </c>
    </row>
    <row r="97" spans="1:24">
      <c r="A97" s="18"/>
      <c r="B97" s="12"/>
      <c r="C97" s="24"/>
      <c r="D97" s="12"/>
      <c r="E97" s="12"/>
      <c r="F97" s="32"/>
      <c r="G97" s="12"/>
      <c r="H97" s="24"/>
      <c r="I97" s="12"/>
      <c r="J97" s="32"/>
      <c r="K97" s="12"/>
      <c r="L97" s="24"/>
      <c r="M97" s="12"/>
      <c r="N97" s="32"/>
      <c r="O97" s="12"/>
      <c r="P97" s="24"/>
      <c r="Q97" s="12"/>
      <c r="R97" s="32"/>
      <c r="S97" s="12"/>
      <c r="T97" s="24"/>
      <c r="U97" s="12"/>
      <c r="V97" s="32"/>
      <c r="W97" s="12"/>
      <c r="X97" s="18"/>
    </row>
    <row r="98" spans="1:24">
      <c r="A98" s="19" t="s">
        <v>61</v>
      </c>
      <c r="B98" s="12"/>
      <c r="C98" s="24"/>
      <c r="D98" s="12"/>
      <c r="E98" s="12"/>
      <c r="F98" s="32"/>
      <c r="G98" s="12"/>
      <c r="H98" s="24"/>
      <c r="I98" s="12"/>
      <c r="J98" s="32"/>
      <c r="K98" s="12"/>
      <c r="L98" s="24"/>
      <c r="M98" s="12"/>
      <c r="N98" s="32"/>
      <c r="O98" s="12"/>
      <c r="P98" s="24"/>
      <c r="Q98" s="12"/>
      <c r="R98" s="32"/>
      <c r="S98" s="12"/>
      <c r="T98" s="24"/>
      <c r="U98" s="12"/>
      <c r="V98" s="32"/>
      <c r="W98" s="12"/>
      <c r="X98" s="18"/>
    </row>
    <row r="99" spans="1:24">
      <c r="A99" s="20" t="s">
        <v>40</v>
      </c>
      <c r="B99" s="12"/>
      <c r="C99" s="25"/>
      <c r="D99" s="14"/>
      <c r="E99" s="14"/>
      <c r="F99" s="34" t="str">
        <f>SUM(C99:E99)</f>
        <v>0</v>
      </c>
      <c r="G99" s="12"/>
      <c r="H99" s="25"/>
      <c r="I99" s="14"/>
      <c r="J99" s="33"/>
      <c r="K99" s="12"/>
      <c r="L99" s="25"/>
      <c r="M99" s="14"/>
      <c r="N99" s="33"/>
      <c r="O99" s="12"/>
      <c r="P99" s="25">
        <v>873712</v>
      </c>
      <c r="Q99" s="14">
        <v>712180</v>
      </c>
      <c r="R99" s="33">
        <v>161532</v>
      </c>
      <c r="S99" s="12"/>
      <c r="T99" s="25">
        <v>443846</v>
      </c>
      <c r="U99" s="14">
        <v>78996</v>
      </c>
      <c r="V99" s="33">
        <v>364850</v>
      </c>
      <c r="W99" s="12"/>
      <c r="X99" s="37">
        <v>526382</v>
      </c>
    </row>
    <row r="100" spans="1:24">
      <c r="A100" s="20" t="s">
        <v>41</v>
      </c>
      <c r="B100" s="12"/>
      <c r="C100" s="25"/>
      <c r="D100" s="14"/>
      <c r="E100" s="14"/>
      <c r="F100" s="34" t="str">
        <f>SUM(C100:E100)</f>
        <v>0</v>
      </c>
      <c r="G100" s="12"/>
      <c r="H100" s="25"/>
      <c r="I100" s="14"/>
      <c r="J100" s="33"/>
      <c r="K100" s="12"/>
      <c r="L100" s="25"/>
      <c r="M100" s="14"/>
      <c r="N100" s="33"/>
      <c r="O100" s="12"/>
      <c r="P100" s="25">
        <v>882237</v>
      </c>
      <c r="Q100" s="14">
        <v>742212</v>
      </c>
      <c r="R100" s="33">
        <v>140025</v>
      </c>
      <c r="S100" s="12"/>
      <c r="T100" s="25">
        <v>543175</v>
      </c>
      <c r="U100" s="14">
        <v>82327</v>
      </c>
      <c r="V100" s="33">
        <v>460848</v>
      </c>
      <c r="W100" s="12"/>
      <c r="X100" s="37">
        <v>600873</v>
      </c>
    </row>
    <row r="101" spans="1:24">
      <c r="A101" s="20" t="s">
        <v>42</v>
      </c>
      <c r="B101" s="12"/>
      <c r="C101" s="25"/>
      <c r="D101" s="14"/>
      <c r="E101" s="14"/>
      <c r="F101" s="34" t="str">
        <f>SUM(C101:E101)</f>
        <v>0</v>
      </c>
      <c r="G101" s="12"/>
      <c r="H101" s="25"/>
      <c r="I101" s="14"/>
      <c r="J101" s="33"/>
      <c r="K101" s="12"/>
      <c r="L101" s="25"/>
      <c r="M101" s="14"/>
      <c r="N101" s="33"/>
      <c r="O101" s="12"/>
      <c r="P101" s="25">
        <v>909982</v>
      </c>
      <c r="Q101" s="14">
        <v>750614</v>
      </c>
      <c r="R101" s="33">
        <v>159368</v>
      </c>
      <c r="S101" s="12"/>
      <c r="T101" s="25">
        <v>543388</v>
      </c>
      <c r="U101" s="14">
        <v>107288</v>
      </c>
      <c r="V101" s="33">
        <v>436100</v>
      </c>
      <c r="W101" s="12"/>
      <c r="X101" s="37">
        <v>595468</v>
      </c>
    </row>
    <row r="102" spans="1:24">
      <c r="A102" s="20" t="s">
        <v>43</v>
      </c>
      <c r="B102" s="12"/>
      <c r="C102" s="25"/>
      <c r="D102" s="14"/>
      <c r="E102" s="14"/>
      <c r="F102" s="34" t="str">
        <f>SUM(C102:E102)</f>
        <v>0</v>
      </c>
      <c r="G102" s="12"/>
      <c r="H102" s="25"/>
      <c r="I102" s="14"/>
      <c r="J102" s="33"/>
      <c r="K102" s="12"/>
      <c r="L102" s="25"/>
      <c r="M102" s="14"/>
      <c r="N102" s="33"/>
      <c r="O102" s="12"/>
      <c r="P102" s="25">
        <v>929629</v>
      </c>
      <c r="Q102" s="14">
        <v>747580</v>
      </c>
      <c r="R102" s="33">
        <v>182049</v>
      </c>
      <c r="S102" s="12"/>
      <c r="T102" s="25">
        <v>781028</v>
      </c>
      <c r="U102" s="14">
        <v>107796</v>
      </c>
      <c r="V102" s="33">
        <v>673232</v>
      </c>
      <c r="W102" s="12"/>
      <c r="X102" s="37">
        <v>855281</v>
      </c>
    </row>
    <row r="103" spans="1:24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34" t="str">
        <f>SUM(F99:F102)</f>
        <v>0</v>
      </c>
      <c r="G103" s="12"/>
      <c r="H103" s="26" t="str">
        <f>SUM(H99:H102)</f>
        <v>0</v>
      </c>
      <c r="I103" s="15" t="str">
        <f>SUM(I99:I102)</f>
        <v>0</v>
      </c>
      <c r="J103" s="34" t="str">
        <f>SUM(J99:J102)</f>
        <v>0</v>
      </c>
      <c r="K103" s="12"/>
      <c r="L103" s="26" t="str">
        <f>SUM(L99:L102)</f>
        <v>0</v>
      </c>
      <c r="M103" s="15" t="str">
        <f>SUM(M99:M102)</f>
        <v>0</v>
      </c>
      <c r="N103" s="34" t="str">
        <f>SUM(N99:N102)</f>
        <v>0</v>
      </c>
      <c r="O103" s="12"/>
      <c r="P103" s="26" t="str">
        <f>SUM(P99:P102)</f>
        <v>0</v>
      </c>
      <c r="Q103" s="15" t="str">
        <f>SUM(Q99:Q102)</f>
        <v>0</v>
      </c>
      <c r="R103" s="34" t="str">
        <f>SUM(R99:R102)</f>
        <v>0</v>
      </c>
      <c r="S103" s="12"/>
      <c r="T103" s="26" t="str">
        <f>SUM(T99:T102)</f>
        <v>0</v>
      </c>
      <c r="U103" s="15" t="str">
        <f>SUM(U99:U102)</f>
        <v>0</v>
      </c>
      <c r="V103" s="34" t="str">
        <f>SUM(V99:V102)</f>
        <v>0</v>
      </c>
      <c r="W103" s="12"/>
      <c r="X103" s="38" t="str">
        <f>SUM(X99:X102)</f>
        <v>0</v>
      </c>
    </row>
    <row r="104" spans="1:24">
      <c r="A104" s="18"/>
      <c r="B104" s="12"/>
      <c r="C104" s="24"/>
      <c r="D104" s="12"/>
      <c r="E104" s="12"/>
      <c r="F104" s="32"/>
      <c r="G104" s="12"/>
      <c r="H104" s="24"/>
      <c r="I104" s="12"/>
      <c r="J104" s="32"/>
      <c r="K104" s="12"/>
      <c r="L104" s="24"/>
      <c r="M104" s="12"/>
      <c r="N104" s="32"/>
      <c r="O104" s="12"/>
      <c r="P104" s="24"/>
      <c r="Q104" s="12"/>
      <c r="R104" s="32"/>
      <c r="S104" s="12"/>
      <c r="T104" s="24"/>
      <c r="U104" s="12"/>
      <c r="V104" s="32"/>
      <c r="W104" s="12"/>
      <c r="X104" s="18"/>
    </row>
    <row r="105" spans="1:24">
      <c r="A105" s="19" t="s">
        <v>62</v>
      </c>
      <c r="B105" s="12"/>
      <c r="C105" s="24"/>
      <c r="D105" s="12"/>
      <c r="E105" s="12"/>
      <c r="F105" s="32"/>
      <c r="G105" s="12"/>
      <c r="H105" s="24"/>
      <c r="I105" s="12"/>
      <c r="J105" s="32"/>
      <c r="K105" s="12"/>
      <c r="L105" s="24"/>
      <c r="M105" s="12"/>
      <c r="N105" s="32"/>
      <c r="O105" s="12"/>
      <c r="P105" s="24"/>
      <c r="Q105" s="12"/>
      <c r="R105" s="32"/>
      <c r="S105" s="12"/>
      <c r="T105" s="24"/>
      <c r="U105" s="12"/>
      <c r="V105" s="32"/>
      <c r="W105" s="12"/>
      <c r="X105" s="18"/>
    </row>
    <row r="106" spans="1:24">
      <c r="A106" s="20" t="s">
        <v>40</v>
      </c>
      <c r="B106" s="12"/>
      <c r="C106" s="25">
        <v>0</v>
      </c>
      <c r="D106" s="14">
        <v>0</v>
      </c>
      <c r="E106" s="14">
        <v>0</v>
      </c>
      <c r="F106" s="34" t="str">
        <f>SUM(C106:E106)</f>
        <v>0</v>
      </c>
      <c r="G106" s="12"/>
      <c r="H106" s="25">
        <v>0</v>
      </c>
      <c r="I106" s="14">
        <v>0</v>
      </c>
      <c r="J106" s="33">
        <v>0</v>
      </c>
      <c r="K106" s="12"/>
      <c r="L106" s="25">
        <v>0</v>
      </c>
      <c r="M106" s="14">
        <v>0</v>
      </c>
      <c r="N106" s="33">
        <v>0</v>
      </c>
      <c r="O106" s="12"/>
      <c r="P106" s="25">
        <v>676565</v>
      </c>
      <c r="Q106" s="14">
        <v>290192</v>
      </c>
      <c r="R106" s="33">
        <v>386373</v>
      </c>
      <c r="S106" s="12"/>
      <c r="T106" s="25">
        <v>348453</v>
      </c>
      <c r="U106" s="14">
        <v>77313</v>
      </c>
      <c r="V106" s="33">
        <v>271140</v>
      </c>
      <c r="W106" s="12"/>
      <c r="X106" s="37">
        <v>657513</v>
      </c>
    </row>
    <row r="107" spans="1:24">
      <c r="A107" s="20" t="s">
        <v>41</v>
      </c>
      <c r="B107" s="12"/>
      <c r="C107" s="25">
        <v>0</v>
      </c>
      <c r="D107" s="14">
        <v>0</v>
      </c>
      <c r="E107" s="14">
        <v>0</v>
      </c>
      <c r="F107" s="34" t="str">
        <f>SUM(C107:E107)</f>
        <v>0</v>
      </c>
      <c r="G107" s="12"/>
      <c r="H107" s="25">
        <v>0</v>
      </c>
      <c r="I107" s="14">
        <v>0</v>
      </c>
      <c r="J107" s="33">
        <v>0</v>
      </c>
      <c r="K107" s="12"/>
      <c r="L107" s="25">
        <v>0</v>
      </c>
      <c r="M107" s="14">
        <v>0</v>
      </c>
      <c r="N107" s="33">
        <v>0</v>
      </c>
      <c r="O107" s="12"/>
      <c r="P107" s="25">
        <v>668621</v>
      </c>
      <c r="Q107" s="14">
        <v>313540</v>
      </c>
      <c r="R107" s="33">
        <v>355081</v>
      </c>
      <c r="S107" s="12"/>
      <c r="T107" s="25">
        <v>356538</v>
      </c>
      <c r="U107" s="14">
        <v>86959</v>
      </c>
      <c r="V107" s="33">
        <v>269579</v>
      </c>
      <c r="W107" s="12"/>
      <c r="X107" s="37">
        <v>624660</v>
      </c>
    </row>
    <row r="108" spans="1:24">
      <c r="A108" s="20" t="s">
        <v>42</v>
      </c>
      <c r="B108" s="12"/>
      <c r="C108" s="25">
        <v>0</v>
      </c>
      <c r="D108" s="14">
        <v>0</v>
      </c>
      <c r="E108" s="14">
        <v>0</v>
      </c>
      <c r="F108" s="34" t="str">
        <f>SUM(C108:E108)</f>
        <v>0</v>
      </c>
      <c r="G108" s="12"/>
      <c r="H108" s="25">
        <v>0</v>
      </c>
      <c r="I108" s="14">
        <v>0</v>
      </c>
      <c r="J108" s="33">
        <v>0</v>
      </c>
      <c r="K108" s="12"/>
      <c r="L108" s="25">
        <v>0</v>
      </c>
      <c r="M108" s="14">
        <v>0</v>
      </c>
      <c r="N108" s="33">
        <v>0</v>
      </c>
      <c r="O108" s="12"/>
      <c r="P108" s="25">
        <v>691023</v>
      </c>
      <c r="Q108" s="14">
        <v>343319</v>
      </c>
      <c r="R108" s="33">
        <v>347704</v>
      </c>
      <c r="S108" s="12"/>
      <c r="T108" s="25">
        <v>356538</v>
      </c>
      <c r="U108" s="14">
        <v>96634</v>
      </c>
      <c r="V108" s="33">
        <v>259904</v>
      </c>
      <c r="W108" s="12"/>
      <c r="X108" s="37">
        <v>607608</v>
      </c>
    </row>
    <row r="109" spans="1:24">
      <c r="A109" s="20" t="s">
        <v>43</v>
      </c>
      <c r="B109" s="12"/>
      <c r="C109" s="25">
        <v>0</v>
      </c>
      <c r="D109" s="14">
        <v>0</v>
      </c>
      <c r="E109" s="14">
        <v>0</v>
      </c>
      <c r="F109" s="34" t="str">
        <f>SUM(C109:E109)</f>
        <v>0</v>
      </c>
      <c r="G109" s="12"/>
      <c r="H109" s="25">
        <v>0</v>
      </c>
      <c r="I109" s="14">
        <v>0</v>
      </c>
      <c r="J109" s="33">
        <v>0</v>
      </c>
      <c r="K109" s="12"/>
      <c r="L109" s="25">
        <v>0</v>
      </c>
      <c r="M109" s="14">
        <v>0</v>
      </c>
      <c r="N109" s="33">
        <v>0</v>
      </c>
      <c r="O109" s="12"/>
      <c r="P109" s="25">
        <v>698698</v>
      </c>
      <c r="Q109" s="14">
        <v>373442</v>
      </c>
      <c r="R109" s="33">
        <v>325256</v>
      </c>
      <c r="S109" s="12"/>
      <c r="T109" s="25">
        <v>362993</v>
      </c>
      <c r="U109" s="14">
        <v>103267</v>
      </c>
      <c r="V109" s="33">
        <v>259726</v>
      </c>
      <c r="W109" s="12"/>
      <c r="X109" s="37">
        <v>584982</v>
      </c>
    </row>
    <row r="110" spans="1:24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34" t="str">
        <f>SUM(F106:F109)</f>
        <v>0</v>
      </c>
      <c r="G110" s="12"/>
      <c r="H110" s="26" t="str">
        <f>SUM(H106:H109)</f>
        <v>0</v>
      </c>
      <c r="I110" s="15" t="str">
        <f>SUM(I106:I109)</f>
        <v>0</v>
      </c>
      <c r="J110" s="34" t="str">
        <f>SUM(J106:J109)</f>
        <v>0</v>
      </c>
      <c r="K110" s="12"/>
      <c r="L110" s="26" t="str">
        <f>SUM(L106:L109)</f>
        <v>0</v>
      </c>
      <c r="M110" s="15" t="str">
        <f>SUM(M106:M109)</f>
        <v>0</v>
      </c>
      <c r="N110" s="34" t="str">
        <f>SUM(N106:N109)</f>
        <v>0</v>
      </c>
      <c r="O110" s="12"/>
      <c r="P110" s="26" t="str">
        <f>SUM(P106:P109)</f>
        <v>0</v>
      </c>
      <c r="Q110" s="15" t="str">
        <f>SUM(Q106:Q109)</f>
        <v>0</v>
      </c>
      <c r="R110" s="34" t="str">
        <f>SUM(R106:R109)</f>
        <v>0</v>
      </c>
      <c r="S110" s="12"/>
      <c r="T110" s="26" t="str">
        <f>SUM(T106:T109)</f>
        <v>0</v>
      </c>
      <c r="U110" s="15" t="str">
        <f>SUM(U106:U109)</f>
        <v>0</v>
      </c>
      <c r="V110" s="34" t="str">
        <f>SUM(V106:V109)</f>
        <v>0</v>
      </c>
      <c r="W110" s="12"/>
      <c r="X110" s="38" t="str">
        <f>SUM(X106:X109)</f>
        <v>0</v>
      </c>
    </row>
    <row r="111" spans="1:24">
      <c r="A111" s="18"/>
      <c r="B111" s="12"/>
      <c r="C111" s="24"/>
      <c r="D111" s="12"/>
      <c r="E111" s="12"/>
      <c r="F111" s="32"/>
      <c r="G111" s="12"/>
      <c r="H111" s="24"/>
      <c r="I111" s="12"/>
      <c r="J111" s="32"/>
      <c r="K111" s="12"/>
      <c r="L111" s="24"/>
      <c r="M111" s="12"/>
      <c r="N111" s="32"/>
      <c r="O111" s="12"/>
      <c r="P111" s="24"/>
      <c r="Q111" s="12"/>
      <c r="R111" s="32"/>
      <c r="S111" s="12"/>
      <c r="T111" s="24"/>
      <c r="U111" s="12"/>
      <c r="V111" s="32"/>
      <c r="W111" s="12"/>
      <c r="X111" s="18"/>
    </row>
    <row r="112" spans="1:24">
      <c r="A112" s="19" t="s">
        <v>63</v>
      </c>
      <c r="B112" s="12"/>
      <c r="C112" s="24"/>
      <c r="D112" s="12"/>
      <c r="E112" s="12"/>
      <c r="F112" s="32"/>
      <c r="G112" s="12"/>
      <c r="H112" s="24"/>
      <c r="I112" s="12"/>
      <c r="J112" s="32"/>
      <c r="K112" s="12"/>
      <c r="L112" s="24"/>
      <c r="M112" s="12"/>
      <c r="N112" s="32"/>
      <c r="O112" s="12"/>
      <c r="P112" s="24"/>
      <c r="Q112" s="12"/>
      <c r="R112" s="32"/>
      <c r="S112" s="12"/>
      <c r="T112" s="24"/>
      <c r="U112" s="12"/>
      <c r="V112" s="32"/>
      <c r="W112" s="12"/>
      <c r="X112" s="18"/>
    </row>
    <row r="113" spans="1:24">
      <c r="A113" s="20" t="s">
        <v>40</v>
      </c>
      <c r="B113" s="12"/>
      <c r="C113" s="25">
        <v>0</v>
      </c>
      <c r="D113" s="14">
        <v>0</v>
      </c>
      <c r="E113" s="14">
        <v>0</v>
      </c>
      <c r="F113" s="34" t="str">
        <f>SUM(C113:E113)</f>
        <v>0</v>
      </c>
      <c r="G113" s="12"/>
      <c r="H113" s="25">
        <v>0</v>
      </c>
      <c r="I113" s="14">
        <v>0</v>
      </c>
      <c r="J113" s="33">
        <v>0</v>
      </c>
      <c r="K113" s="12"/>
      <c r="L113" s="25">
        <v>0</v>
      </c>
      <c r="M113" s="14">
        <v>0</v>
      </c>
      <c r="N113" s="33">
        <v>0</v>
      </c>
      <c r="O113" s="12"/>
      <c r="P113" s="25">
        <v>1987267</v>
      </c>
      <c r="Q113" s="14">
        <v>252194</v>
      </c>
      <c r="R113" s="33">
        <v>1735073</v>
      </c>
      <c r="S113" s="12"/>
      <c r="T113" s="25">
        <v>967463</v>
      </c>
      <c r="U113" s="14">
        <v>132367</v>
      </c>
      <c r="V113" s="33">
        <v>835096</v>
      </c>
      <c r="W113" s="12"/>
      <c r="X113" s="37">
        <v>2570169</v>
      </c>
    </row>
    <row r="114" spans="1:24">
      <c r="A114" s="20" t="s">
        <v>41</v>
      </c>
      <c r="B114" s="12"/>
      <c r="C114" s="25">
        <v>0</v>
      </c>
      <c r="D114" s="14">
        <v>0</v>
      </c>
      <c r="E114" s="14">
        <v>0</v>
      </c>
      <c r="F114" s="34" t="str">
        <f>SUM(C114:E114)</f>
        <v>0</v>
      </c>
      <c r="G114" s="12"/>
      <c r="H114" s="25">
        <v>0</v>
      </c>
      <c r="I114" s="14">
        <v>0</v>
      </c>
      <c r="J114" s="33">
        <v>0</v>
      </c>
      <c r="K114" s="12"/>
      <c r="L114" s="25">
        <v>0</v>
      </c>
      <c r="M114" s="14">
        <v>0</v>
      </c>
      <c r="N114" s="33"/>
      <c r="O114" s="12"/>
      <c r="P114" s="25">
        <v>2090097</v>
      </c>
      <c r="Q114" s="14">
        <v>305764</v>
      </c>
      <c r="R114" s="33">
        <v>1784333</v>
      </c>
      <c r="S114" s="12"/>
      <c r="T114" s="25">
        <v>1005215</v>
      </c>
      <c r="U114" s="14">
        <v>157149</v>
      </c>
      <c r="V114" s="33">
        <v>848066</v>
      </c>
      <c r="W114" s="12"/>
      <c r="X114" s="37">
        <v>2632399</v>
      </c>
    </row>
    <row r="115" spans="1:24">
      <c r="A115" s="20" t="s">
        <v>42</v>
      </c>
      <c r="B115" s="12"/>
      <c r="C115" s="25">
        <v>0</v>
      </c>
      <c r="D115" s="14">
        <v>0</v>
      </c>
      <c r="E115" s="14">
        <v>0</v>
      </c>
      <c r="F115" s="34" t="str">
        <f>SUM(C115:E115)</f>
        <v>0</v>
      </c>
      <c r="G115" s="12"/>
      <c r="H115" s="25">
        <v>0</v>
      </c>
      <c r="I115" s="14">
        <v>0</v>
      </c>
      <c r="J115" s="33">
        <v>0</v>
      </c>
      <c r="K115" s="12"/>
      <c r="L115" s="25">
        <v>0</v>
      </c>
      <c r="M115" s="14">
        <v>0</v>
      </c>
      <c r="N115" s="33">
        <v>0</v>
      </c>
      <c r="O115" s="12"/>
      <c r="P115" s="25">
        <v>2112342</v>
      </c>
      <c r="Q115" s="14">
        <v>360237</v>
      </c>
      <c r="R115" s="33">
        <v>1752105</v>
      </c>
      <c r="S115" s="12"/>
      <c r="T115" s="25">
        <v>1010134</v>
      </c>
      <c r="U115" s="14">
        <v>182264</v>
      </c>
      <c r="V115" s="33">
        <v>827870</v>
      </c>
      <c r="W115" s="12"/>
      <c r="X115" s="37">
        <v>2579975</v>
      </c>
    </row>
    <row r="116" spans="1:24">
      <c r="A116" s="20" t="s">
        <v>43</v>
      </c>
      <c r="B116" s="12"/>
      <c r="C116" s="25">
        <v>0</v>
      </c>
      <c r="D116" s="14">
        <v>0</v>
      </c>
      <c r="E116" s="14">
        <v>0</v>
      </c>
      <c r="F116" s="34" t="str">
        <f>SUM(C116:E116)</f>
        <v>0</v>
      </c>
      <c r="G116" s="12"/>
      <c r="H116" s="25">
        <v>0</v>
      </c>
      <c r="I116" s="14">
        <v>0</v>
      </c>
      <c r="J116" s="33">
        <v>0</v>
      </c>
      <c r="K116" s="12"/>
      <c r="L116" s="25">
        <v>0</v>
      </c>
      <c r="M116" s="14">
        <v>0</v>
      </c>
      <c r="N116" s="33">
        <v>0</v>
      </c>
      <c r="O116" s="12"/>
      <c r="P116" s="25">
        <v>2137970</v>
      </c>
      <c r="Q116" s="14">
        <v>415427</v>
      </c>
      <c r="R116" s="33">
        <v>1722543</v>
      </c>
      <c r="S116" s="12"/>
      <c r="T116" s="25">
        <v>1039944</v>
      </c>
      <c r="U116" s="14">
        <v>207771</v>
      </c>
      <c r="V116" s="33">
        <v>832173</v>
      </c>
      <c r="W116" s="12"/>
      <c r="X116" s="37">
        <v>2554716</v>
      </c>
    </row>
    <row r="117" spans="1:24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34" t="str">
        <f>SUM(F113:F116)</f>
        <v>0</v>
      </c>
      <c r="G117" s="12"/>
      <c r="H117" s="26" t="str">
        <f>SUM(H113:H116)</f>
        <v>0</v>
      </c>
      <c r="I117" s="15" t="str">
        <f>SUM(I113:I116)</f>
        <v>0</v>
      </c>
      <c r="J117" s="34" t="str">
        <f>SUM(J113:J116)</f>
        <v>0</v>
      </c>
      <c r="K117" s="12"/>
      <c r="L117" s="26" t="str">
        <f>SUM(L113:L116)</f>
        <v>0</v>
      </c>
      <c r="M117" s="15" t="str">
        <f>SUM(M113:M116)</f>
        <v>0</v>
      </c>
      <c r="N117" s="34" t="str">
        <f>SUM(N113:N116)</f>
        <v>0</v>
      </c>
      <c r="O117" s="12"/>
      <c r="P117" s="26" t="str">
        <f>SUM(P113:P116)</f>
        <v>0</v>
      </c>
      <c r="Q117" s="15" t="str">
        <f>SUM(Q113:Q116)</f>
        <v>0</v>
      </c>
      <c r="R117" s="34" t="str">
        <f>SUM(R113:R116)</f>
        <v>0</v>
      </c>
      <c r="S117" s="12"/>
      <c r="T117" s="26" t="str">
        <f>SUM(T113:T116)</f>
        <v>0</v>
      </c>
      <c r="U117" s="15" t="str">
        <f>SUM(U113:U116)</f>
        <v>0</v>
      </c>
      <c r="V117" s="34" t="str">
        <f>SUM(V113:V116)</f>
        <v>0</v>
      </c>
      <c r="W117" s="12"/>
      <c r="X117" s="38" t="str">
        <f>SUM(X113:X116)</f>
        <v>0</v>
      </c>
    </row>
    <row r="118" spans="1:24">
      <c r="A118" s="18"/>
      <c r="B118" s="12"/>
      <c r="C118" s="24"/>
      <c r="D118" s="12"/>
      <c r="E118" s="12"/>
      <c r="F118" s="32"/>
      <c r="G118" s="12"/>
      <c r="H118" s="24"/>
      <c r="I118" s="12"/>
      <c r="J118" s="32"/>
      <c r="K118" s="12"/>
      <c r="L118" s="24"/>
      <c r="M118" s="12"/>
      <c r="N118" s="32"/>
      <c r="O118" s="12"/>
      <c r="P118" s="24"/>
      <c r="Q118" s="12"/>
      <c r="R118" s="32"/>
      <c r="S118" s="12"/>
      <c r="T118" s="24"/>
      <c r="U118" s="12"/>
      <c r="V118" s="32"/>
      <c r="W118" s="12"/>
      <c r="X118" s="18"/>
    </row>
    <row r="119" spans="1:24">
      <c r="A119" s="19" t="s">
        <v>64</v>
      </c>
      <c r="B119" s="12"/>
      <c r="C119" s="24"/>
      <c r="D119" s="12"/>
      <c r="E119" s="12"/>
      <c r="F119" s="32"/>
      <c r="G119" s="12"/>
      <c r="H119" s="24"/>
      <c r="I119" s="12"/>
      <c r="J119" s="32"/>
      <c r="K119" s="12"/>
      <c r="L119" s="24"/>
      <c r="M119" s="12"/>
      <c r="N119" s="32"/>
      <c r="O119" s="12"/>
      <c r="P119" s="24"/>
      <c r="Q119" s="12"/>
      <c r="R119" s="32"/>
      <c r="S119" s="12"/>
      <c r="T119" s="24"/>
      <c r="U119" s="12"/>
      <c r="V119" s="32"/>
      <c r="W119" s="12"/>
      <c r="X119" s="18"/>
    </row>
    <row r="120" spans="1:24">
      <c r="A120" s="20" t="s">
        <v>46</v>
      </c>
      <c r="B120" s="12"/>
      <c r="C120" s="24"/>
      <c r="D120" s="12"/>
      <c r="E120" s="12"/>
      <c r="F120" s="32"/>
      <c r="G120" s="12"/>
      <c r="H120" s="24"/>
      <c r="I120" s="12"/>
      <c r="J120" s="32"/>
      <c r="K120" s="12"/>
      <c r="L120" s="24"/>
      <c r="M120" s="12"/>
      <c r="N120" s="32"/>
      <c r="O120" s="12"/>
      <c r="P120" s="24"/>
      <c r="Q120" s="12"/>
      <c r="R120" s="32"/>
      <c r="S120" s="12"/>
      <c r="T120" s="24"/>
      <c r="U120" s="12"/>
      <c r="V120" s="32"/>
      <c r="W120" s="12"/>
      <c r="X120" s="18"/>
    </row>
    <row r="121" spans="1:24">
      <c r="A121" s="20" t="s">
        <v>47</v>
      </c>
      <c r="B121" s="12"/>
      <c r="C121" s="24"/>
      <c r="D121" s="12"/>
      <c r="E121" s="12"/>
      <c r="F121" s="32"/>
      <c r="G121" s="12"/>
      <c r="H121" s="24"/>
      <c r="I121" s="12"/>
      <c r="J121" s="32"/>
      <c r="K121" s="12"/>
      <c r="L121" s="24"/>
      <c r="M121" s="12"/>
      <c r="N121" s="32"/>
      <c r="O121" s="12"/>
      <c r="P121" s="24"/>
      <c r="Q121" s="12"/>
      <c r="R121" s="32"/>
      <c r="S121" s="12"/>
      <c r="T121" s="24"/>
      <c r="U121" s="12"/>
      <c r="V121" s="32"/>
      <c r="W121" s="12"/>
      <c r="X121" s="18"/>
    </row>
    <row r="122" spans="1:24">
      <c r="A122" s="20" t="s">
        <v>48</v>
      </c>
      <c r="B122" s="12"/>
      <c r="C122" s="24"/>
      <c r="D122" s="12"/>
      <c r="E122" s="12"/>
      <c r="F122" s="32"/>
      <c r="G122" s="12"/>
      <c r="H122" s="24"/>
      <c r="I122" s="12"/>
      <c r="J122" s="32"/>
      <c r="K122" s="12"/>
      <c r="L122" s="24"/>
      <c r="M122" s="12"/>
      <c r="N122" s="32"/>
      <c r="O122" s="12"/>
      <c r="P122" s="24"/>
      <c r="Q122" s="12"/>
      <c r="R122" s="32"/>
      <c r="S122" s="12"/>
      <c r="T122" s="24"/>
      <c r="U122" s="12"/>
      <c r="V122" s="32"/>
      <c r="W122" s="12"/>
      <c r="X122" s="18"/>
    </row>
    <row r="123" spans="1:24">
      <c r="A123" s="20" t="s">
        <v>51</v>
      </c>
      <c r="B123" s="12"/>
      <c r="C123" s="24"/>
      <c r="D123" s="12"/>
      <c r="E123" s="12"/>
      <c r="F123" s="32"/>
      <c r="G123" s="12"/>
      <c r="H123" s="24"/>
      <c r="I123" s="12"/>
      <c r="J123" s="32"/>
      <c r="K123" s="12"/>
      <c r="L123" s="24"/>
      <c r="M123" s="12"/>
      <c r="N123" s="32"/>
      <c r="O123" s="12"/>
      <c r="P123" s="24"/>
      <c r="Q123" s="12"/>
      <c r="R123" s="32"/>
      <c r="S123" s="12"/>
      <c r="T123" s="24"/>
      <c r="U123" s="12"/>
      <c r="V123" s="32"/>
      <c r="W123" s="12"/>
      <c r="X123" s="18"/>
    </row>
    <row r="124" spans="1:24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34" t="str">
        <f>SUM(F120:F123)</f>
        <v>0</v>
      </c>
      <c r="G124" s="12"/>
      <c r="H124" s="26" t="str">
        <f>SUM(H120:H123)</f>
        <v>0</v>
      </c>
      <c r="I124" s="15" t="str">
        <f>SUM(I120:I123)</f>
        <v>0</v>
      </c>
      <c r="J124" s="34" t="str">
        <f>SUM(J120:J123)</f>
        <v>0</v>
      </c>
      <c r="K124" s="12"/>
      <c r="L124" s="26" t="str">
        <f>SUM(L120:L123)</f>
        <v>0</v>
      </c>
      <c r="M124" s="15" t="str">
        <f>SUM(M120:M123)</f>
        <v>0</v>
      </c>
      <c r="N124" s="34" t="str">
        <f>SUM(N120:N123)</f>
        <v>0</v>
      </c>
      <c r="O124" s="12"/>
      <c r="P124" s="26" t="str">
        <f>SUM(P120:P123)</f>
        <v>0</v>
      </c>
      <c r="Q124" s="15" t="str">
        <f>SUM(Q120:Q123)</f>
        <v>0</v>
      </c>
      <c r="R124" s="34" t="str">
        <f>SUM(R120:R123)</f>
        <v>0</v>
      </c>
      <c r="S124" s="12"/>
      <c r="T124" s="26" t="str">
        <f>SUM(T120:T123)</f>
        <v>0</v>
      </c>
      <c r="U124" s="15" t="str">
        <f>SUM(U120:U123)</f>
        <v>0</v>
      </c>
      <c r="V124" s="34" t="str">
        <f>SUM(V120:V123)</f>
        <v>0</v>
      </c>
      <c r="W124" s="12"/>
      <c r="X124" s="38" t="str">
        <f>SUM(X120:X123)</f>
        <v>0</v>
      </c>
    </row>
    <row r="125" spans="1:24">
      <c r="A125" s="18"/>
      <c r="B125" s="12"/>
      <c r="C125" s="24"/>
      <c r="D125" s="12"/>
      <c r="E125" s="12"/>
      <c r="F125" s="32"/>
      <c r="G125" s="12"/>
      <c r="H125" s="24"/>
      <c r="I125" s="12"/>
      <c r="J125" s="32"/>
      <c r="K125" s="12"/>
      <c r="L125" s="24"/>
      <c r="M125" s="12"/>
      <c r="N125" s="32"/>
      <c r="O125" s="12"/>
      <c r="P125" s="24"/>
      <c r="Q125" s="12"/>
      <c r="R125" s="32"/>
      <c r="S125" s="12"/>
      <c r="T125" s="24"/>
      <c r="U125" s="12"/>
      <c r="V125" s="32"/>
      <c r="W125" s="12"/>
      <c r="X125" s="18"/>
    </row>
    <row r="126" spans="1:24">
      <c r="A126" s="19" t="s">
        <v>65</v>
      </c>
      <c r="B126" s="12"/>
      <c r="C126" s="24"/>
      <c r="D126" s="12"/>
      <c r="E126" s="12"/>
      <c r="F126" s="32"/>
      <c r="G126" s="12"/>
      <c r="H126" s="24"/>
      <c r="I126" s="12"/>
      <c r="J126" s="32"/>
      <c r="K126" s="12"/>
      <c r="L126" s="24"/>
      <c r="M126" s="12"/>
      <c r="N126" s="32"/>
      <c r="O126" s="12"/>
      <c r="P126" s="24"/>
      <c r="Q126" s="12"/>
      <c r="R126" s="32"/>
      <c r="S126" s="12"/>
      <c r="T126" s="24"/>
      <c r="U126" s="12"/>
      <c r="V126" s="32"/>
      <c r="W126" s="12"/>
      <c r="X126" s="18"/>
    </row>
    <row r="127" spans="1:24">
      <c r="A127" s="20" t="s">
        <v>40</v>
      </c>
      <c r="B127" s="12"/>
      <c r="C127" s="25">
        <v>5924268</v>
      </c>
      <c r="D127" s="14"/>
      <c r="E127" s="14"/>
      <c r="F127" s="34" t="str">
        <f>SUM(C127:E127)</f>
        <v>0</v>
      </c>
      <c r="G127" s="12"/>
      <c r="H127" s="25">
        <v>396484</v>
      </c>
      <c r="I127" s="14">
        <v>331829</v>
      </c>
      <c r="J127" s="33">
        <v>64655</v>
      </c>
      <c r="K127" s="12"/>
      <c r="L127" s="25">
        <v>32206556</v>
      </c>
      <c r="M127" s="14">
        <v>7272997</v>
      </c>
      <c r="N127" s="33">
        <v>24933559</v>
      </c>
      <c r="O127" s="12"/>
      <c r="P127" s="25">
        <v>2372432</v>
      </c>
      <c r="Q127" s="14">
        <v>1756559</v>
      </c>
      <c r="R127" s="33">
        <v>615873</v>
      </c>
      <c r="S127" s="12"/>
      <c r="T127" s="25"/>
      <c r="U127" s="14"/>
      <c r="V127" s="33"/>
      <c r="W127" s="12"/>
      <c r="X127" s="37">
        <v>31538355</v>
      </c>
    </row>
    <row r="128" spans="1:24">
      <c r="A128" s="20" t="s">
        <v>41</v>
      </c>
      <c r="B128" s="12"/>
      <c r="C128" s="25">
        <v>5924268</v>
      </c>
      <c r="D128" s="14"/>
      <c r="E128" s="14"/>
      <c r="F128" s="34" t="str">
        <f>SUM(C128:E128)</f>
        <v>0</v>
      </c>
      <c r="G128" s="12"/>
      <c r="H128" s="25">
        <v>396484</v>
      </c>
      <c r="I128" s="14">
        <v>341741</v>
      </c>
      <c r="J128" s="33">
        <v>54743</v>
      </c>
      <c r="K128" s="12"/>
      <c r="L128" s="25">
        <v>32206556</v>
      </c>
      <c r="M128" s="14">
        <v>7541906</v>
      </c>
      <c r="N128" s="33">
        <v>24664650</v>
      </c>
      <c r="O128" s="12"/>
      <c r="P128" s="25">
        <v>2397214</v>
      </c>
      <c r="Q128" s="14">
        <v>1811526</v>
      </c>
      <c r="R128" s="33">
        <v>585688</v>
      </c>
      <c r="S128" s="12"/>
      <c r="T128" s="25"/>
      <c r="U128" s="14"/>
      <c r="V128" s="33"/>
      <c r="W128" s="12"/>
      <c r="X128" s="37">
        <v>31229349</v>
      </c>
    </row>
    <row r="129" spans="1:24">
      <c r="A129" s="20" t="s">
        <v>42</v>
      </c>
      <c r="B129" s="12"/>
      <c r="C129" s="25">
        <v>5924268</v>
      </c>
      <c r="D129" s="14"/>
      <c r="E129" s="14"/>
      <c r="F129" s="34" t="str">
        <f>SUM(C129:E129)</f>
        <v>0</v>
      </c>
      <c r="G129" s="12"/>
      <c r="H129" s="25">
        <v>396484</v>
      </c>
      <c r="I129" s="14">
        <v>351653</v>
      </c>
      <c r="J129" s="33">
        <v>44831</v>
      </c>
      <c r="K129" s="12"/>
      <c r="L129" s="25">
        <v>32214700</v>
      </c>
      <c r="M129" s="14">
        <v>7810862</v>
      </c>
      <c r="N129" s="33">
        <v>24403838</v>
      </c>
      <c r="O129" s="12"/>
      <c r="P129" s="25">
        <v>2424216</v>
      </c>
      <c r="Q129" s="14">
        <v>1866047</v>
      </c>
      <c r="R129" s="33">
        <v>558169</v>
      </c>
      <c r="S129" s="12"/>
      <c r="T129" s="25"/>
      <c r="U129" s="14"/>
      <c r="V129" s="33"/>
      <c r="W129" s="12"/>
      <c r="X129" s="37">
        <v>30931106</v>
      </c>
    </row>
    <row r="130" spans="1:24">
      <c r="A130" s="20" t="s">
        <v>43</v>
      </c>
      <c r="B130" s="12"/>
      <c r="C130" s="25">
        <v>5924268</v>
      </c>
      <c r="D130" s="14"/>
      <c r="E130" s="14"/>
      <c r="F130" s="34" t="str">
        <f>SUM(C130:E130)</f>
        <v>0</v>
      </c>
      <c r="G130" s="12"/>
      <c r="H130" s="25">
        <v>396484</v>
      </c>
      <c r="I130" s="14">
        <v>361565</v>
      </c>
      <c r="J130" s="33">
        <v>34919</v>
      </c>
      <c r="K130" s="12"/>
      <c r="L130" s="25">
        <v>32219100</v>
      </c>
      <c r="M130" s="14">
        <v>8079944</v>
      </c>
      <c r="N130" s="33">
        <v>24139156</v>
      </c>
      <c r="O130" s="12"/>
      <c r="P130" s="25">
        <v>2447009</v>
      </c>
      <c r="Q130" s="14">
        <v>1919195</v>
      </c>
      <c r="R130" s="33">
        <v>527814</v>
      </c>
      <c r="S130" s="12"/>
      <c r="T130" s="25"/>
      <c r="U130" s="14"/>
      <c r="V130" s="33"/>
      <c r="W130" s="12"/>
      <c r="X130" s="37">
        <v>30626157</v>
      </c>
    </row>
    <row r="131" spans="1:24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34" t="str">
        <f>SUM(F127:F130)</f>
        <v>0</v>
      </c>
      <c r="G131" s="12"/>
      <c r="H131" s="26" t="str">
        <f>SUM(H127:H130)</f>
        <v>0</v>
      </c>
      <c r="I131" s="15" t="str">
        <f>SUM(I127:I130)</f>
        <v>0</v>
      </c>
      <c r="J131" s="34" t="str">
        <f>SUM(J127:J130)</f>
        <v>0</v>
      </c>
      <c r="K131" s="12"/>
      <c r="L131" s="26" t="str">
        <f>SUM(L127:L130)</f>
        <v>0</v>
      </c>
      <c r="M131" s="15" t="str">
        <f>SUM(M127:M130)</f>
        <v>0</v>
      </c>
      <c r="N131" s="34" t="str">
        <f>SUM(N127:N130)</f>
        <v>0</v>
      </c>
      <c r="O131" s="12"/>
      <c r="P131" s="26" t="str">
        <f>SUM(P127:P130)</f>
        <v>0</v>
      </c>
      <c r="Q131" s="15" t="str">
        <f>SUM(Q127:Q130)</f>
        <v>0</v>
      </c>
      <c r="R131" s="34" t="str">
        <f>SUM(R127:R130)</f>
        <v>0</v>
      </c>
      <c r="S131" s="12"/>
      <c r="T131" s="26" t="str">
        <f>SUM(T127:T130)</f>
        <v>0</v>
      </c>
      <c r="U131" s="15" t="str">
        <f>SUM(U127:U130)</f>
        <v>0</v>
      </c>
      <c r="V131" s="34" t="str">
        <f>SUM(V127:V130)</f>
        <v>0</v>
      </c>
      <c r="W131" s="12"/>
      <c r="X131" s="38" t="str">
        <f>SUM(X127:X130)</f>
        <v>0</v>
      </c>
    </row>
    <row r="132" spans="1:24">
      <c r="A132" s="18"/>
      <c r="B132" s="12"/>
      <c r="C132" s="24"/>
      <c r="D132" s="12"/>
      <c r="E132" s="12"/>
      <c r="F132" s="32"/>
      <c r="G132" s="12"/>
      <c r="H132" s="24"/>
      <c r="I132" s="12"/>
      <c r="J132" s="32"/>
      <c r="K132" s="12"/>
      <c r="L132" s="24"/>
      <c r="M132" s="12"/>
      <c r="N132" s="32"/>
      <c r="O132" s="12"/>
      <c r="P132" s="24"/>
      <c r="Q132" s="12"/>
      <c r="R132" s="32"/>
      <c r="S132" s="12"/>
      <c r="T132" s="24"/>
      <c r="U132" s="12"/>
      <c r="V132" s="32"/>
      <c r="W132" s="12"/>
      <c r="X132" s="18"/>
    </row>
    <row r="133" spans="1:24">
      <c r="A133" s="19" t="s">
        <v>66</v>
      </c>
      <c r="B133" s="12"/>
      <c r="C133" s="24"/>
      <c r="D133" s="12"/>
      <c r="E133" s="12"/>
      <c r="F133" s="32"/>
      <c r="G133" s="12"/>
      <c r="H133" s="24"/>
      <c r="I133" s="12"/>
      <c r="J133" s="32"/>
      <c r="K133" s="12"/>
      <c r="L133" s="24"/>
      <c r="M133" s="12"/>
      <c r="N133" s="32"/>
      <c r="O133" s="12"/>
      <c r="P133" s="24"/>
      <c r="Q133" s="12"/>
      <c r="R133" s="32"/>
      <c r="S133" s="12"/>
      <c r="T133" s="24"/>
      <c r="U133" s="12"/>
      <c r="V133" s="32"/>
      <c r="W133" s="12"/>
      <c r="X133" s="18"/>
    </row>
    <row r="134" spans="1:24">
      <c r="A134" s="20" t="s">
        <v>40</v>
      </c>
      <c r="B134" s="12"/>
      <c r="C134" s="25"/>
      <c r="D134" s="14"/>
      <c r="E134" s="14"/>
      <c r="F134" s="34" t="str">
        <f>SUM(C134:E134)</f>
        <v>0</v>
      </c>
      <c r="G134" s="12"/>
      <c r="H134" s="25"/>
      <c r="I134" s="14"/>
      <c r="J134" s="33"/>
      <c r="K134" s="12"/>
      <c r="L134" s="25"/>
      <c r="M134" s="14"/>
      <c r="N134" s="33"/>
      <c r="O134" s="12"/>
      <c r="P134" s="25"/>
      <c r="Q134" s="14"/>
      <c r="R134" s="33"/>
      <c r="S134" s="12"/>
      <c r="T134" s="25"/>
      <c r="U134" s="14"/>
      <c r="V134" s="33"/>
      <c r="W134" s="12"/>
      <c r="X134" s="37"/>
    </row>
    <row r="135" spans="1:24">
      <c r="A135" s="20" t="s">
        <v>41</v>
      </c>
      <c r="B135" s="12"/>
      <c r="C135" s="25"/>
      <c r="D135" s="14"/>
      <c r="E135" s="14"/>
      <c r="F135" s="34" t="str">
        <f>SUM(C135:E135)</f>
        <v>0</v>
      </c>
      <c r="G135" s="12"/>
      <c r="H135" s="25"/>
      <c r="I135" s="14"/>
      <c r="J135" s="33"/>
      <c r="K135" s="12"/>
      <c r="L135" s="25"/>
      <c r="M135" s="14"/>
      <c r="N135" s="33"/>
      <c r="O135" s="12"/>
      <c r="P135" s="25"/>
      <c r="Q135" s="14"/>
      <c r="R135" s="33"/>
      <c r="S135" s="12"/>
      <c r="T135" s="25"/>
      <c r="U135" s="14"/>
      <c r="V135" s="33"/>
      <c r="W135" s="12"/>
      <c r="X135" s="37"/>
    </row>
    <row r="136" spans="1:24">
      <c r="A136" s="20" t="s">
        <v>42</v>
      </c>
      <c r="B136" s="12"/>
      <c r="C136" s="25"/>
      <c r="D136" s="14"/>
      <c r="E136" s="14"/>
      <c r="F136" s="34" t="str">
        <f>SUM(C136:E136)</f>
        <v>0</v>
      </c>
      <c r="G136" s="12"/>
      <c r="H136" s="25"/>
      <c r="I136" s="14"/>
      <c r="J136" s="33"/>
      <c r="K136" s="12"/>
      <c r="L136" s="25"/>
      <c r="M136" s="14"/>
      <c r="N136" s="33"/>
      <c r="O136" s="12"/>
      <c r="P136" s="25"/>
      <c r="Q136" s="14"/>
      <c r="R136" s="33"/>
      <c r="S136" s="12"/>
      <c r="T136" s="25"/>
      <c r="U136" s="14"/>
      <c r="V136" s="33"/>
      <c r="W136" s="12"/>
      <c r="X136" s="37"/>
    </row>
    <row r="137" spans="1:24">
      <c r="A137" s="20" t="s">
        <v>43</v>
      </c>
      <c r="B137" s="12"/>
      <c r="C137" s="25"/>
      <c r="D137" s="14"/>
      <c r="E137" s="14"/>
      <c r="F137" s="34" t="str">
        <f>SUM(C137:E137)</f>
        <v>0</v>
      </c>
      <c r="G137" s="12"/>
      <c r="H137" s="25"/>
      <c r="I137" s="14"/>
      <c r="J137" s="33"/>
      <c r="K137" s="12"/>
      <c r="L137" s="25"/>
      <c r="M137" s="14"/>
      <c r="N137" s="33"/>
      <c r="O137" s="12"/>
      <c r="P137" s="25"/>
      <c r="Q137" s="14"/>
      <c r="R137" s="33"/>
      <c r="S137" s="12"/>
      <c r="T137" s="25"/>
      <c r="U137" s="14"/>
      <c r="V137" s="33"/>
      <c r="W137" s="12"/>
      <c r="X137" s="37"/>
    </row>
    <row r="138" spans="1:24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34" t="str">
        <f>SUM(F134:F137)</f>
        <v>0</v>
      </c>
      <c r="G138" s="12"/>
      <c r="H138" s="26" t="str">
        <f>SUM(H134:H137)</f>
        <v>0</v>
      </c>
      <c r="I138" s="15" t="str">
        <f>SUM(I134:I137)</f>
        <v>0</v>
      </c>
      <c r="J138" s="34" t="str">
        <f>SUM(J134:J137)</f>
        <v>0</v>
      </c>
      <c r="K138" s="12"/>
      <c r="L138" s="26" t="str">
        <f>SUM(L134:L137)</f>
        <v>0</v>
      </c>
      <c r="M138" s="15" t="str">
        <f>SUM(M134:M137)</f>
        <v>0</v>
      </c>
      <c r="N138" s="34" t="str">
        <f>SUM(N134:N137)</f>
        <v>0</v>
      </c>
      <c r="O138" s="12"/>
      <c r="P138" s="26" t="str">
        <f>SUM(P134:P137)</f>
        <v>0</v>
      </c>
      <c r="Q138" s="15" t="str">
        <f>SUM(Q134:Q137)</f>
        <v>0</v>
      </c>
      <c r="R138" s="34" t="str">
        <f>SUM(R134:R137)</f>
        <v>0</v>
      </c>
      <c r="S138" s="12"/>
      <c r="T138" s="26" t="str">
        <f>SUM(T134:T137)</f>
        <v>0</v>
      </c>
      <c r="U138" s="15" t="str">
        <f>SUM(U134:U137)</f>
        <v>0</v>
      </c>
      <c r="V138" s="34" t="str">
        <f>SUM(V134:V137)</f>
        <v>0</v>
      </c>
      <c r="W138" s="12"/>
      <c r="X138" s="38" t="str">
        <f>SUM(X134:X137)</f>
        <v>0</v>
      </c>
    </row>
    <row r="139" spans="1:24">
      <c r="A139" s="18"/>
      <c r="B139" s="12"/>
      <c r="C139" s="24"/>
      <c r="D139" s="12"/>
      <c r="E139" s="12"/>
      <c r="F139" s="32"/>
      <c r="G139" s="12"/>
      <c r="H139" s="24"/>
      <c r="I139" s="12"/>
      <c r="J139" s="32"/>
      <c r="K139" s="12"/>
      <c r="L139" s="24"/>
      <c r="M139" s="12"/>
      <c r="N139" s="32"/>
      <c r="O139" s="12"/>
      <c r="P139" s="24"/>
      <c r="Q139" s="12"/>
      <c r="R139" s="32"/>
      <c r="S139" s="12"/>
      <c r="T139" s="24"/>
      <c r="U139" s="12"/>
      <c r="V139" s="32"/>
      <c r="W139" s="12"/>
      <c r="X139" s="18"/>
    </row>
    <row r="140" spans="1:24">
      <c r="A140" s="19" t="s">
        <v>67</v>
      </c>
      <c r="B140" s="12"/>
      <c r="C140" s="24"/>
      <c r="D140" s="12"/>
      <c r="E140" s="12"/>
      <c r="F140" s="32"/>
      <c r="G140" s="12"/>
      <c r="H140" s="24"/>
      <c r="I140" s="12"/>
      <c r="J140" s="32"/>
      <c r="K140" s="12"/>
      <c r="L140" s="24"/>
      <c r="M140" s="12"/>
      <c r="N140" s="32"/>
      <c r="O140" s="12"/>
      <c r="P140" s="24"/>
      <c r="Q140" s="12"/>
      <c r="R140" s="32"/>
      <c r="S140" s="12"/>
      <c r="T140" s="24"/>
      <c r="U140" s="12"/>
      <c r="V140" s="32"/>
      <c r="W140" s="12"/>
      <c r="X140" s="18"/>
    </row>
    <row r="141" spans="1:24">
      <c r="A141" s="20" t="s">
        <v>40</v>
      </c>
      <c r="B141" s="12"/>
      <c r="C141" s="25">
        <v>1423613</v>
      </c>
      <c r="D141" s="14">
        <v>0</v>
      </c>
      <c r="E141" s="14"/>
      <c r="F141" s="34" t="str">
        <f>SUM(C141:E141)</f>
        <v>0</v>
      </c>
      <c r="G141" s="12"/>
      <c r="H141" s="25">
        <v>422540</v>
      </c>
      <c r="I141" s="14">
        <v>285976</v>
      </c>
      <c r="J141" s="33">
        <v>136564</v>
      </c>
      <c r="K141" s="12"/>
      <c r="L141" s="25">
        <v>5156087</v>
      </c>
      <c r="M141" s="14">
        <v>3312033</v>
      </c>
      <c r="N141" s="33">
        <v>1844054</v>
      </c>
      <c r="O141" s="12"/>
      <c r="P141" s="25">
        <v>1164289</v>
      </c>
      <c r="Q141" s="14">
        <v>1035660</v>
      </c>
      <c r="R141" s="33">
        <v>128629</v>
      </c>
      <c r="S141" s="12"/>
      <c r="T141" s="25"/>
      <c r="U141" s="14"/>
      <c r="V141" s="33"/>
      <c r="W141" s="12"/>
      <c r="X141" s="37">
        <v>3532860</v>
      </c>
    </row>
    <row r="142" spans="1:24">
      <c r="A142" s="20" t="s">
        <v>41</v>
      </c>
      <c r="B142" s="12"/>
      <c r="C142" s="25">
        <v>1423613</v>
      </c>
      <c r="D142" s="14">
        <v>630</v>
      </c>
      <c r="E142" s="14"/>
      <c r="F142" s="34" t="str">
        <f>SUM(C142:E142)</f>
        <v>0</v>
      </c>
      <c r="G142" s="12"/>
      <c r="H142" s="25">
        <v>422540</v>
      </c>
      <c r="I142" s="14">
        <v>289613</v>
      </c>
      <c r="J142" s="33">
        <v>132927</v>
      </c>
      <c r="K142" s="12"/>
      <c r="L142" s="25">
        <v>5165778</v>
      </c>
      <c r="M142" s="14">
        <v>3371366</v>
      </c>
      <c r="N142" s="33">
        <v>1794412</v>
      </c>
      <c r="O142" s="12"/>
      <c r="P142" s="25">
        <v>1164289</v>
      </c>
      <c r="Q142" s="14">
        <v>1047619</v>
      </c>
      <c r="R142" s="33">
        <v>116670</v>
      </c>
      <c r="S142" s="12"/>
      <c r="T142" s="25"/>
      <c r="U142" s="14"/>
      <c r="V142" s="33"/>
      <c r="W142" s="12"/>
      <c r="X142" s="37">
        <v>3468252</v>
      </c>
    </row>
    <row r="143" spans="1:24">
      <c r="A143" s="20" t="s">
        <v>42</v>
      </c>
      <c r="B143" s="12"/>
      <c r="C143" s="25">
        <v>1423613</v>
      </c>
      <c r="D143" s="14">
        <v>0</v>
      </c>
      <c r="E143" s="14"/>
      <c r="F143" s="34" t="str">
        <f>SUM(C143:E143)</f>
        <v>0</v>
      </c>
      <c r="G143" s="12"/>
      <c r="H143" s="25">
        <v>422540</v>
      </c>
      <c r="I143" s="14">
        <v>293251</v>
      </c>
      <c r="J143" s="33">
        <v>129289</v>
      </c>
      <c r="K143" s="12"/>
      <c r="L143" s="25">
        <v>5170033</v>
      </c>
      <c r="M143" s="14">
        <v>3430684</v>
      </c>
      <c r="N143" s="33">
        <v>1739349</v>
      </c>
      <c r="O143" s="12"/>
      <c r="P143" s="25">
        <v>1164289</v>
      </c>
      <c r="Q143" s="14">
        <v>1059073</v>
      </c>
      <c r="R143" s="33">
        <v>105216</v>
      </c>
      <c r="S143" s="12"/>
      <c r="T143" s="25"/>
      <c r="U143" s="14"/>
      <c r="V143" s="33"/>
      <c r="W143" s="12"/>
      <c r="X143" s="37">
        <v>3397467</v>
      </c>
    </row>
    <row r="144" spans="1:24">
      <c r="A144" s="20" t="s">
        <v>43</v>
      </c>
      <c r="B144" s="12"/>
      <c r="C144" s="25">
        <v>1423613</v>
      </c>
      <c r="D144" s="14"/>
      <c r="E144" s="14"/>
      <c r="F144" s="34" t="str">
        <f>SUM(C144:E144)</f>
        <v>0</v>
      </c>
      <c r="G144" s="12"/>
      <c r="H144" s="25">
        <v>422540</v>
      </c>
      <c r="I144" s="14">
        <v>296456</v>
      </c>
      <c r="J144" s="33">
        <v>126084</v>
      </c>
      <c r="K144" s="12"/>
      <c r="L144" s="25">
        <v>5170032</v>
      </c>
      <c r="M144" s="14">
        <v>3484700</v>
      </c>
      <c r="N144" s="33">
        <v>1685332</v>
      </c>
      <c r="O144" s="12"/>
      <c r="P144" s="25">
        <v>1164289</v>
      </c>
      <c r="Q144" s="14">
        <v>1069446</v>
      </c>
      <c r="R144" s="33">
        <v>94843</v>
      </c>
      <c r="S144" s="12"/>
      <c r="T144" s="25"/>
      <c r="U144" s="14"/>
      <c r="V144" s="33"/>
      <c r="W144" s="12"/>
      <c r="X144" s="37">
        <v>3329872</v>
      </c>
    </row>
    <row r="145" spans="1:24">
      <c r="A145" s="19" t="s">
        <v>44</v>
      </c>
      <c r="B145" s="12"/>
      <c r="C145" s="26" t="str">
        <f>SUM(C141:C144)</f>
        <v>0</v>
      </c>
      <c r="D145" s="15" t="str">
        <f>SUM(D141:D144)</f>
        <v>0</v>
      </c>
      <c r="E145" s="15" t="str">
        <f>SUM(E141:E144)</f>
        <v>0</v>
      </c>
      <c r="F145" s="34" t="str">
        <f>SUM(F141:F144)</f>
        <v>0</v>
      </c>
      <c r="G145" s="12"/>
      <c r="H145" s="26" t="str">
        <f>SUM(H141:H144)</f>
        <v>0</v>
      </c>
      <c r="I145" s="15" t="str">
        <f>SUM(I141:I144)</f>
        <v>0</v>
      </c>
      <c r="J145" s="34" t="str">
        <f>SUM(J141:J144)</f>
        <v>0</v>
      </c>
      <c r="K145" s="12"/>
      <c r="L145" s="26" t="str">
        <f>SUM(L141:L144)</f>
        <v>0</v>
      </c>
      <c r="M145" s="15" t="str">
        <f>SUM(M141:M144)</f>
        <v>0</v>
      </c>
      <c r="N145" s="34" t="str">
        <f>SUM(N141:N144)</f>
        <v>0</v>
      </c>
      <c r="O145" s="12"/>
      <c r="P145" s="26" t="str">
        <f>SUM(P141:P144)</f>
        <v>0</v>
      </c>
      <c r="Q145" s="15" t="str">
        <f>SUM(Q141:Q144)</f>
        <v>0</v>
      </c>
      <c r="R145" s="34" t="str">
        <f>SUM(R141:R144)</f>
        <v>0</v>
      </c>
      <c r="S145" s="12"/>
      <c r="T145" s="26" t="str">
        <f>SUM(T141:T144)</f>
        <v>0</v>
      </c>
      <c r="U145" s="15" t="str">
        <f>SUM(U141:U144)</f>
        <v>0</v>
      </c>
      <c r="V145" s="34" t="str">
        <f>SUM(V141:V144)</f>
        <v>0</v>
      </c>
      <c r="W145" s="12"/>
      <c r="X145" s="38" t="str">
        <f>SUM(X141:X144)</f>
        <v>0</v>
      </c>
    </row>
    <row r="146" spans="1:24">
      <c r="A146" s="18"/>
      <c r="B146" s="12"/>
      <c r="C146" s="24"/>
      <c r="D146" s="12"/>
      <c r="E146" s="12"/>
      <c r="F146" s="32"/>
      <c r="G146" s="12"/>
      <c r="H146" s="24"/>
      <c r="I146" s="12"/>
      <c r="J146" s="32"/>
      <c r="K146" s="12"/>
      <c r="L146" s="24"/>
      <c r="M146" s="12"/>
      <c r="N146" s="32"/>
      <c r="O146" s="12"/>
      <c r="P146" s="24"/>
      <c r="Q146" s="12"/>
      <c r="R146" s="32"/>
      <c r="S146" s="12"/>
      <c r="T146" s="24"/>
      <c r="U146" s="12"/>
      <c r="V146" s="32"/>
      <c r="W146" s="12"/>
      <c r="X146" s="18"/>
    </row>
    <row r="147" spans="1:24">
      <c r="A147" s="19" t="s">
        <v>68</v>
      </c>
      <c r="B147" s="12"/>
      <c r="C147" s="24"/>
      <c r="D147" s="12"/>
      <c r="E147" s="12"/>
      <c r="F147" s="32"/>
      <c r="G147" s="12"/>
      <c r="H147" s="24"/>
      <c r="I147" s="12"/>
      <c r="J147" s="32"/>
      <c r="K147" s="12"/>
      <c r="L147" s="24"/>
      <c r="M147" s="12"/>
      <c r="N147" s="32"/>
      <c r="O147" s="12"/>
      <c r="P147" s="24"/>
      <c r="Q147" s="12"/>
      <c r="R147" s="32"/>
      <c r="S147" s="12"/>
      <c r="T147" s="24"/>
      <c r="U147" s="12"/>
      <c r="V147" s="32"/>
      <c r="W147" s="12"/>
      <c r="X147" s="18"/>
    </row>
    <row r="148" spans="1:24">
      <c r="A148" s="20" t="s">
        <v>40</v>
      </c>
      <c r="B148" s="12"/>
      <c r="C148" s="25">
        <v>1741200</v>
      </c>
      <c r="D148" s="14">
        <v>20970</v>
      </c>
      <c r="E148" s="14">
        <v>0</v>
      </c>
      <c r="F148" s="34" t="str">
        <f>SUM(C148:E148)</f>
        <v>0</v>
      </c>
      <c r="G148" s="12"/>
      <c r="H148" s="25">
        <v>0</v>
      </c>
      <c r="I148" s="14">
        <v>0</v>
      </c>
      <c r="J148" s="33">
        <v>0</v>
      </c>
      <c r="K148" s="12"/>
      <c r="L148" s="25">
        <v>14427388</v>
      </c>
      <c r="M148" s="14">
        <v>6217311</v>
      </c>
      <c r="N148" s="33">
        <v>8210077</v>
      </c>
      <c r="O148" s="12"/>
      <c r="P148" s="25">
        <v>1673334</v>
      </c>
      <c r="Q148" s="14">
        <v>1377545</v>
      </c>
      <c r="R148" s="33">
        <v>295789</v>
      </c>
      <c r="S148" s="12"/>
      <c r="T148" s="25">
        <v>0</v>
      </c>
      <c r="U148" s="14">
        <v>0</v>
      </c>
      <c r="V148" s="33">
        <v>0</v>
      </c>
      <c r="W148" s="12"/>
      <c r="X148" s="37">
        <v>10268036</v>
      </c>
    </row>
    <row r="149" spans="1:24">
      <c r="A149" s="20" t="s">
        <v>41</v>
      </c>
      <c r="B149" s="12"/>
      <c r="C149" s="25">
        <v>1741200</v>
      </c>
      <c r="D149" s="14">
        <v>0</v>
      </c>
      <c r="E149" s="14">
        <v>0</v>
      </c>
      <c r="F149" s="34" t="str">
        <f>SUM(C149:E149)</f>
        <v>0</v>
      </c>
      <c r="G149" s="12"/>
      <c r="H149" s="25">
        <v>0</v>
      </c>
      <c r="I149" s="14">
        <v>0</v>
      </c>
      <c r="J149" s="33">
        <v>0</v>
      </c>
      <c r="K149" s="12"/>
      <c r="L149" s="25">
        <v>14427387</v>
      </c>
      <c r="M149" s="14">
        <v>6361549</v>
      </c>
      <c r="N149" s="33">
        <v>8065838</v>
      </c>
      <c r="O149" s="12"/>
      <c r="P149" s="25">
        <v>1673964</v>
      </c>
      <c r="Q149" s="14">
        <v>1414141</v>
      </c>
      <c r="R149" s="33">
        <v>259823</v>
      </c>
      <c r="S149" s="12"/>
      <c r="T149" s="25">
        <v>0</v>
      </c>
      <c r="U149" s="14">
        <v>0</v>
      </c>
      <c r="V149" s="33">
        <v>0</v>
      </c>
      <c r="W149" s="12"/>
      <c r="X149" s="37">
        <v>10066861</v>
      </c>
    </row>
    <row r="150" spans="1:24">
      <c r="A150" s="20" t="s">
        <v>42</v>
      </c>
      <c r="B150" s="12"/>
      <c r="C150" s="25">
        <v>1741200</v>
      </c>
      <c r="D150" s="14">
        <v>0</v>
      </c>
      <c r="E150" s="14">
        <v>0</v>
      </c>
      <c r="F150" s="34" t="str">
        <f>SUM(C150:E150)</f>
        <v>0</v>
      </c>
      <c r="G150" s="12"/>
      <c r="H150" s="25">
        <v>0</v>
      </c>
      <c r="I150" s="14">
        <v>0</v>
      </c>
      <c r="J150" s="33">
        <v>0</v>
      </c>
      <c r="K150" s="12"/>
      <c r="L150" s="25">
        <v>14431081</v>
      </c>
      <c r="M150" s="14">
        <v>6505697</v>
      </c>
      <c r="N150" s="33">
        <v>7925384</v>
      </c>
      <c r="O150" s="12"/>
      <c r="P150" s="25">
        <v>1689255</v>
      </c>
      <c r="Q150" s="14">
        <v>1444515</v>
      </c>
      <c r="R150" s="33">
        <v>244740</v>
      </c>
      <c r="S150" s="12"/>
      <c r="T150" s="25">
        <v>0</v>
      </c>
      <c r="U150" s="14">
        <v>0</v>
      </c>
      <c r="V150" s="33">
        <v>0</v>
      </c>
      <c r="W150" s="12"/>
      <c r="X150" s="37">
        <v>9911324</v>
      </c>
    </row>
    <row r="151" spans="1:24">
      <c r="A151" s="20" t="s">
        <v>43</v>
      </c>
      <c r="B151" s="12"/>
      <c r="C151" s="25">
        <v>1741200</v>
      </c>
      <c r="D151" s="14">
        <v>17113</v>
      </c>
      <c r="E151" s="14"/>
      <c r="F151" s="34" t="str">
        <f>SUM(C151:E151)</f>
        <v>0</v>
      </c>
      <c r="G151" s="12"/>
      <c r="H151" s="25"/>
      <c r="I151" s="14"/>
      <c r="J151" s="33"/>
      <c r="K151" s="12"/>
      <c r="L151" s="25">
        <v>14431081</v>
      </c>
      <c r="M151" s="14">
        <v>6649602</v>
      </c>
      <c r="N151" s="33">
        <v>7781479</v>
      </c>
      <c r="O151" s="12"/>
      <c r="P151" s="25">
        <v>1685588</v>
      </c>
      <c r="Q151" s="14">
        <v>1473968</v>
      </c>
      <c r="R151" s="33">
        <v>211620</v>
      </c>
      <c r="S151" s="12"/>
      <c r="T151" s="25"/>
      <c r="U151" s="14"/>
      <c r="V151" s="33"/>
      <c r="W151" s="12"/>
      <c r="X151" s="37">
        <v>9751412</v>
      </c>
    </row>
    <row r="152" spans="1:24">
      <c r="A152" s="19" t="s">
        <v>44</v>
      </c>
      <c r="B152" s="12"/>
      <c r="C152" s="26" t="str">
        <f>SUM(C148:C151)</f>
        <v>0</v>
      </c>
      <c r="D152" s="15" t="str">
        <f>SUM(D148:D151)</f>
        <v>0</v>
      </c>
      <c r="E152" s="15" t="str">
        <f>SUM(E148:E151)</f>
        <v>0</v>
      </c>
      <c r="F152" s="34" t="str">
        <f>SUM(F148:F151)</f>
        <v>0</v>
      </c>
      <c r="G152" s="12"/>
      <c r="H152" s="26" t="str">
        <f>SUM(H148:H151)</f>
        <v>0</v>
      </c>
      <c r="I152" s="15" t="str">
        <f>SUM(I148:I151)</f>
        <v>0</v>
      </c>
      <c r="J152" s="34" t="str">
        <f>SUM(J148:J151)</f>
        <v>0</v>
      </c>
      <c r="K152" s="12"/>
      <c r="L152" s="26" t="str">
        <f>SUM(L148:L151)</f>
        <v>0</v>
      </c>
      <c r="M152" s="15" t="str">
        <f>SUM(M148:M151)</f>
        <v>0</v>
      </c>
      <c r="N152" s="34" t="str">
        <f>SUM(N148:N151)</f>
        <v>0</v>
      </c>
      <c r="O152" s="12"/>
      <c r="P152" s="26" t="str">
        <f>SUM(P148:P151)</f>
        <v>0</v>
      </c>
      <c r="Q152" s="15" t="str">
        <f>SUM(Q148:Q151)</f>
        <v>0</v>
      </c>
      <c r="R152" s="34" t="str">
        <f>SUM(R148:R151)</f>
        <v>0</v>
      </c>
      <c r="S152" s="12"/>
      <c r="T152" s="26" t="str">
        <f>SUM(T148:T151)</f>
        <v>0</v>
      </c>
      <c r="U152" s="15" t="str">
        <f>SUM(U148:U151)</f>
        <v>0</v>
      </c>
      <c r="V152" s="34" t="str">
        <f>SUM(V148:V151)</f>
        <v>0</v>
      </c>
      <c r="W152" s="12"/>
      <c r="X152" s="38" t="str">
        <f>SUM(X148:X151)</f>
        <v>0</v>
      </c>
    </row>
    <row r="153" spans="1:24">
      <c r="A153" s="18"/>
      <c r="B153" s="12"/>
      <c r="C153" s="24"/>
      <c r="D153" s="12"/>
      <c r="E153" s="12"/>
      <c r="F153" s="32"/>
      <c r="G153" s="12"/>
      <c r="H153" s="24"/>
      <c r="I153" s="12"/>
      <c r="J153" s="32"/>
      <c r="K153" s="12"/>
      <c r="L153" s="24"/>
      <c r="M153" s="12"/>
      <c r="N153" s="32"/>
      <c r="O153" s="12"/>
      <c r="P153" s="24"/>
      <c r="Q153" s="12"/>
      <c r="R153" s="32"/>
      <c r="S153" s="12"/>
      <c r="T153" s="24"/>
      <c r="U153" s="12"/>
      <c r="V153" s="32"/>
      <c r="W153" s="12"/>
      <c r="X153" s="18"/>
    </row>
    <row r="154" spans="1:24">
      <c r="A154" s="21" t="s">
        <v>69</v>
      </c>
      <c r="B154" s="13"/>
      <c r="C154" s="27" t="str">
        <f>C12+C19+C26+C33+C40+C47+C54+C61+C68+C75+C82+C89+C96+C103+C110+C117+C124+C131+C138+C145+C152</f>
        <v>0</v>
      </c>
      <c r="D154" s="16" t="str">
        <f>D12+D19+D26+D33+D40+D47+D54+D61+D68+D75+D82+D89+D96+D103+D110+D117+D124+D131+D138+D145+D152</f>
        <v>0</v>
      </c>
      <c r="E154" s="16" t="str">
        <f>E12+E19+E26+E33+E40+E47+E54+E61+E68+E75+E82+E89+E96+E103+E110+E117+E124+E131+E138+E145+E152</f>
        <v>0</v>
      </c>
      <c r="F154" s="35" t="str">
        <f>F12+F19+F26+F33+F40+F47+F54+F61+F68+F75+F82+F89+F96+F103+F110+F117+F124+F131+F138+F145+F152</f>
        <v>0</v>
      </c>
      <c r="G154" s="13"/>
      <c r="H154" s="27" t="str">
        <f>H12+H19+H26+H33+H40+H47+H54+H61+H68+H75+H82+H89+H96+H103+H110+H117+H124+H131+H138+H145+H152</f>
        <v>0</v>
      </c>
      <c r="I154" s="16" t="str">
        <f>I12+I19+I26+I33+I40+I47+I54+I61+I68+I75+I82+I89+I96+I103+I110+I117+I124+I131+I138+I145+I152</f>
        <v>0</v>
      </c>
      <c r="J154" s="35" t="str">
        <f>J12+J19+J26+J33+J40+J47+J54+J61+J68+J75+J82+J89+J96+J103+J110+J117+J124+J131+J138+J145+J152</f>
        <v>0</v>
      </c>
      <c r="K154" s="13"/>
      <c r="L154" s="27" t="str">
        <f>L12+L19+L26+L33+L40+L47+L54+L61+L68+L75+L82+L89+L96+L103+L110+L117+L124+L131+L138+L145+L152</f>
        <v>0</v>
      </c>
      <c r="M154" s="16" t="str">
        <f>M12+M19+M26+M33+M40+M47+M54+M61+M68+M75+M82+M89+M96+M103+M110+M117+M124+M131+M138+M145+M152</f>
        <v>0</v>
      </c>
      <c r="N154" s="35" t="str">
        <f>N12+N19+N26+N33+N40+N47+N54+N61+N68+N75+N82+N89+N96+N103+N110+N117+N124+N131+N138+N145+N152</f>
        <v>0</v>
      </c>
      <c r="O154" s="13"/>
      <c r="P154" s="27" t="str">
        <f>P12+P19+P26+P33+P40+P47+P54+P61+P68+P75+P82+P89+P96+P103+P110+P117+P124+P131+P138+P145+P152</f>
        <v>0</v>
      </c>
      <c r="Q154" s="16" t="str">
        <f>Q12+Q19+Q26+Q33+Q40+Q47+Q54+Q61+Q68+Q75+Q82+Q89+Q96+Q103+Q110+Q117+Q124+Q131+Q138+Q145+Q152</f>
        <v>0</v>
      </c>
      <c r="R154" s="35" t="str">
        <f>R12+R19+R26+R33+R40+R47+R54+R61+R68+R75+R82+R89+R96+R103+R110+R117+R124+R131+R138+R145+R152</f>
        <v>0</v>
      </c>
      <c r="S154" s="13"/>
      <c r="T154" s="27" t="str">
        <f>T12+T19+T26+T33+T40+T47+T54+T61+T68+T75+T82+T89+T96+T103+T110+T117+T124+T131+T138+T145+T152</f>
        <v>0</v>
      </c>
      <c r="U154" s="16" t="str">
        <f>U12+U19+U26+U33+U40+U47+U54+U61+U68+U75+U82+U89+U96+U103+U110+U117+U124+U131+U138+U145+U152</f>
        <v>0</v>
      </c>
      <c r="V154" s="35" t="str">
        <f>V12+V19+V26+V33+V40+V47+V54+V61+V68+V75+V82+V89+V96+V103+V110+V117+V124+V131+V138+V145+V152</f>
        <v>0</v>
      </c>
      <c r="W154" s="13"/>
      <c r="X154" s="39" t="str">
        <f>X12+X19+X26+X33+X40+X47+X54+X61+X68+X75+X82+X89+X96+X103+X110+X117+X124+X131+X138+X145+X152</f>
        <v>0</v>
      </c>
    </row>
    <row r="155" spans="1:24">
      <c r="A155" s="18"/>
      <c r="B155" s="12"/>
      <c r="C155" s="24"/>
      <c r="D155" s="12"/>
      <c r="E155" s="12"/>
      <c r="F155" s="32"/>
      <c r="G155" s="12"/>
      <c r="H155" s="24"/>
      <c r="I155" s="12"/>
      <c r="J155" s="32"/>
      <c r="K155" s="12"/>
      <c r="L155" s="24"/>
      <c r="M155" s="12"/>
      <c r="N155" s="32"/>
      <c r="O155" s="12"/>
      <c r="P155" s="24"/>
      <c r="Q155" s="12"/>
      <c r="R155" s="32"/>
      <c r="S155" s="12"/>
      <c r="T155" s="24"/>
      <c r="U155" s="12"/>
      <c r="V155" s="32"/>
      <c r="W155" s="12"/>
      <c r="X155" s="18"/>
    </row>
    <row r="156" spans="1:24">
      <c r="A156" s="19" t="s">
        <v>70</v>
      </c>
      <c r="B156" s="12"/>
      <c r="C156" s="24"/>
      <c r="D156" s="12"/>
      <c r="E156" s="12"/>
      <c r="F156" s="32"/>
      <c r="G156" s="12"/>
      <c r="H156" s="24"/>
      <c r="I156" s="12"/>
      <c r="J156" s="32"/>
      <c r="K156" s="12"/>
      <c r="L156" s="24"/>
      <c r="M156" s="12"/>
      <c r="N156" s="32"/>
      <c r="O156" s="12"/>
      <c r="P156" s="24"/>
      <c r="Q156" s="12"/>
      <c r="R156" s="32"/>
      <c r="S156" s="12"/>
      <c r="T156" s="24"/>
      <c r="U156" s="12"/>
      <c r="V156" s="32"/>
      <c r="W156" s="12"/>
      <c r="X156" s="18"/>
    </row>
    <row r="157" spans="1:24">
      <c r="A157" s="20" t="s">
        <v>71</v>
      </c>
      <c r="B157" s="12"/>
      <c r="C157" s="24"/>
      <c r="D157" s="12"/>
      <c r="E157" s="12"/>
      <c r="F157" s="32"/>
      <c r="G157" s="12"/>
      <c r="H157" s="24"/>
      <c r="I157" s="12"/>
      <c r="J157" s="32"/>
      <c r="K157" s="12"/>
      <c r="L157" s="24"/>
      <c r="M157" s="12"/>
      <c r="N157" s="32"/>
      <c r="O157" s="12"/>
      <c r="P157" s="24"/>
      <c r="Q157" s="12"/>
      <c r="R157" s="32"/>
      <c r="S157" s="12"/>
      <c r="T157" s="24"/>
      <c r="U157" s="12"/>
      <c r="V157" s="32"/>
      <c r="W157" s="12"/>
      <c r="X157" s="18"/>
    </row>
    <row r="158" spans="1:24">
      <c r="A158" s="20" t="s">
        <v>72</v>
      </c>
      <c r="B158" s="12"/>
      <c r="C158" s="24"/>
      <c r="D158" s="12"/>
      <c r="E158" s="12"/>
      <c r="F158" s="32"/>
      <c r="G158" s="12"/>
      <c r="H158" s="24"/>
      <c r="I158" s="12"/>
      <c r="J158" s="32"/>
      <c r="K158" s="12"/>
      <c r="L158" s="24"/>
      <c r="M158" s="12"/>
      <c r="N158" s="32"/>
      <c r="O158" s="12"/>
      <c r="P158" s="24"/>
      <c r="Q158" s="12"/>
      <c r="R158" s="32"/>
      <c r="S158" s="12"/>
      <c r="T158" s="24"/>
      <c r="U158" s="12"/>
      <c r="V158" s="32"/>
      <c r="W158" s="12"/>
      <c r="X158" s="18"/>
    </row>
    <row r="159" spans="1:24">
      <c r="A159" s="20" t="s">
        <v>73</v>
      </c>
      <c r="B159" s="12"/>
      <c r="C159" s="24"/>
      <c r="D159" s="12"/>
      <c r="E159" s="12"/>
      <c r="F159" s="32"/>
      <c r="G159" s="12"/>
      <c r="H159" s="24"/>
      <c r="I159" s="12"/>
      <c r="J159" s="32"/>
      <c r="K159" s="12"/>
      <c r="L159" s="24"/>
      <c r="M159" s="12"/>
      <c r="N159" s="32"/>
      <c r="O159" s="12"/>
      <c r="P159" s="24"/>
      <c r="Q159" s="12"/>
      <c r="R159" s="32"/>
      <c r="S159" s="12"/>
      <c r="T159" s="24"/>
      <c r="U159" s="12"/>
      <c r="V159" s="32"/>
      <c r="W159" s="12"/>
      <c r="X159" s="18"/>
    </row>
    <row r="160" spans="1:24">
      <c r="A160" s="20" t="s">
        <v>74</v>
      </c>
      <c r="B160" s="12"/>
      <c r="C160" s="24"/>
      <c r="D160" s="12"/>
      <c r="E160" s="12"/>
      <c r="F160" s="32"/>
      <c r="G160" s="12"/>
      <c r="H160" s="24"/>
      <c r="I160" s="12"/>
      <c r="J160" s="32"/>
      <c r="K160" s="12"/>
      <c r="L160" s="24"/>
      <c r="M160" s="12"/>
      <c r="N160" s="32"/>
      <c r="O160" s="12"/>
      <c r="P160" s="24"/>
      <c r="Q160" s="12"/>
      <c r="R160" s="32"/>
      <c r="S160" s="12"/>
      <c r="T160" s="24"/>
      <c r="U160" s="12"/>
      <c r="V160" s="32"/>
      <c r="W160" s="12"/>
      <c r="X160" s="18"/>
    </row>
    <row r="161" spans="1:24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34" t="str">
        <f>SUM(F157:F160)</f>
        <v>0</v>
      </c>
      <c r="G161" s="12"/>
      <c r="H161" s="26" t="str">
        <f>SUM(H157:H160)</f>
        <v>0</v>
      </c>
      <c r="I161" s="15" t="str">
        <f>SUM(I157:I160)</f>
        <v>0</v>
      </c>
      <c r="J161" s="34" t="str">
        <f>SUM(J157:J160)</f>
        <v>0</v>
      </c>
      <c r="K161" s="12"/>
      <c r="L161" s="26" t="str">
        <f>SUM(L157:L160)</f>
        <v>0</v>
      </c>
      <c r="M161" s="15" t="str">
        <f>SUM(M157:M160)</f>
        <v>0</v>
      </c>
      <c r="N161" s="34" t="str">
        <f>SUM(N157:N160)</f>
        <v>0</v>
      </c>
      <c r="O161" s="12"/>
      <c r="P161" s="26" t="str">
        <f>SUM(P157:P160)</f>
        <v>0</v>
      </c>
      <c r="Q161" s="15" t="str">
        <f>SUM(Q157:Q160)</f>
        <v>0</v>
      </c>
      <c r="R161" s="34" t="str">
        <f>SUM(R157:R160)</f>
        <v>0</v>
      </c>
      <c r="S161" s="12"/>
      <c r="T161" s="26" t="str">
        <f>SUM(T157:T160)</f>
        <v>0</v>
      </c>
      <c r="U161" s="15" t="str">
        <f>SUM(U157:U160)</f>
        <v>0</v>
      </c>
      <c r="V161" s="34" t="str">
        <f>SUM(V157:V160)</f>
        <v>0</v>
      </c>
      <c r="W161" s="12"/>
      <c r="X161" s="38" t="str">
        <f>SUM(X157:X160)</f>
        <v>0</v>
      </c>
    </row>
    <row r="162" spans="1:24">
      <c r="A162" s="18"/>
      <c r="B162" s="12"/>
      <c r="C162" s="24"/>
      <c r="D162" s="12"/>
      <c r="E162" s="12"/>
      <c r="F162" s="32"/>
      <c r="G162" s="12"/>
      <c r="H162" s="24"/>
      <c r="I162" s="12"/>
      <c r="J162" s="32"/>
      <c r="K162" s="12"/>
      <c r="L162" s="24"/>
      <c r="M162" s="12"/>
      <c r="N162" s="32"/>
      <c r="O162" s="12"/>
      <c r="P162" s="24"/>
      <c r="Q162" s="12"/>
      <c r="R162" s="32"/>
      <c r="S162" s="12"/>
      <c r="T162" s="24"/>
      <c r="U162" s="12"/>
      <c r="V162" s="32"/>
      <c r="W162" s="12"/>
      <c r="X162" s="18"/>
    </row>
    <row r="163" spans="1:24">
      <c r="A163" s="19" t="s">
        <v>75</v>
      </c>
      <c r="B163" s="12"/>
      <c r="C163" s="24"/>
      <c r="D163" s="12"/>
      <c r="E163" s="12"/>
      <c r="F163" s="32"/>
      <c r="G163" s="12"/>
      <c r="H163" s="24"/>
      <c r="I163" s="12"/>
      <c r="J163" s="32"/>
      <c r="K163" s="12"/>
      <c r="L163" s="24"/>
      <c r="M163" s="12"/>
      <c r="N163" s="32"/>
      <c r="O163" s="12"/>
      <c r="P163" s="24"/>
      <c r="Q163" s="12"/>
      <c r="R163" s="32"/>
      <c r="S163" s="12"/>
      <c r="T163" s="24"/>
      <c r="U163" s="12"/>
      <c r="V163" s="32"/>
      <c r="W163" s="12"/>
      <c r="X163" s="18"/>
    </row>
    <row r="164" spans="1:24">
      <c r="A164" s="20" t="s">
        <v>40</v>
      </c>
      <c r="B164" s="12"/>
      <c r="C164" s="25"/>
      <c r="D164" s="14"/>
      <c r="E164" s="14"/>
      <c r="F164" s="34" t="str">
        <f>SUM(C164:E164)</f>
        <v>0</v>
      </c>
      <c r="G164" s="12"/>
      <c r="H164" s="25"/>
      <c r="I164" s="14"/>
      <c r="J164" s="33"/>
      <c r="K164" s="12"/>
      <c r="L164" s="25"/>
      <c r="M164" s="14"/>
      <c r="N164" s="33"/>
      <c r="O164" s="12"/>
      <c r="P164" s="25"/>
      <c r="Q164" s="14"/>
      <c r="R164" s="33"/>
      <c r="S164" s="12"/>
      <c r="T164" s="25"/>
      <c r="U164" s="14"/>
      <c r="V164" s="33"/>
      <c r="W164" s="12"/>
      <c r="X164" s="37"/>
    </row>
    <row r="165" spans="1:24">
      <c r="A165" s="20" t="s">
        <v>41</v>
      </c>
      <c r="B165" s="12"/>
      <c r="C165" s="25"/>
      <c r="D165" s="14"/>
      <c r="E165" s="14"/>
      <c r="F165" s="34" t="str">
        <f>SUM(C165:E165)</f>
        <v>0</v>
      </c>
      <c r="G165" s="12"/>
      <c r="H165" s="25"/>
      <c r="I165" s="14"/>
      <c r="J165" s="33"/>
      <c r="K165" s="12"/>
      <c r="L165" s="25"/>
      <c r="M165" s="14"/>
      <c r="N165" s="33"/>
      <c r="O165" s="12"/>
      <c r="P165" s="25"/>
      <c r="Q165" s="14"/>
      <c r="R165" s="33"/>
      <c r="S165" s="12"/>
      <c r="T165" s="25"/>
      <c r="U165" s="14"/>
      <c r="V165" s="33"/>
      <c r="W165" s="12"/>
      <c r="X165" s="37"/>
    </row>
    <row r="166" spans="1:24">
      <c r="A166" s="20" t="s">
        <v>42</v>
      </c>
      <c r="B166" s="12"/>
      <c r="C166" s="25"/>
      <c r="D166" s="14"/>
      <c r="E166" s="14"/>
      <c r="F166" s="34" t="str">
        <f>SUM(C166:E166)</f>
        <v>0</v>
      </c>
      <c r="G166" s="12"/>
      <c r="H166" s="25"/>
      <c r="I166" s="14"/>
      <c r="J166" s="33"/>
      <c r="K166" s="12"/>
      <c r="L166" s="25"/>
      <c r="M166" s="14"/>
      <c r="N166" s="33"/>
      <c r="O166" s="12"/>
      <c r="P166" s="25"/>
      <c r="Q166" s="14"/>
      <c r="R166" s="33"/>
      <c r="S166" s="12"/>
      <c r="T166" s="25"/>
      <c r="U166" s="14"/>
      <c r="V166" s="33"/>
      <c r="W166" s="12"/>
      <c r="X166" s="37"/>
    </row>
    <row r="167" spans="1:24">
      <c r="A167" s="20" t="s">
        <v>43</v>
      </c>
      <c r="B167" s="12"/>
      <c r="C167" s="25"/>
      <c r="D167" s="14"/>
      <c r="E167" s="14"/>
      <c r="F167" s="34" t="str">
        <f>SUM(C167:E167)</f>
        <v>0</v>
      </c>
      <c r="G167" s="12"/>
      <c r="H167" s="25"/>
      <c r="I167" s="14"/>
      <c r="J167" s="33"/>
      <c r="K167" s="12"/>
      <c r="L167" s="25"/>
      <c r="M167" s="14"/>
      <c r="N167" s="33"/>
      <c r="O167" s="12"/>
      <c r="P167" s="25"/>
      <c r="Q167" s="14"/>
      <c r="R167" s="33"/>
      <c r="S167" s="12"/>
      <c r="T167" s="25"/>
      <c r="U167" s="14"/>
      <c r="V167" s="33"/>
      <c r="W167" s="12"/>
      <c r="X167" s="37"/>
    </row>
    <row r="168" spans="1:24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34" t="str">
        <f>SUM(F164:F167)</f>
        <v>0</v>
      </c>
      <c r="G168" s="12"/>
      <c r="H168" s="26" t="str">
        <f>SUM(H164:H167)</f>
        <v>0</v>
      </c>
      <c r="I168" s="15" t="str">
        <f>SUM(I164:I167)</f>
        <v>0</v>
      </c>
      <c r="J168" s="34" t="str">
        <f>SUM(J164:J167)</f>
        <v>0</v>
      </c>
      <c r="K168" s="12"/>
      <c r="L168" s="26" t="str">
        <f>SUM(L164:L167)</f>
        <v>0</v>
      </c>
      <c r="M168" s="15" t="str">
        <f>SUM(M164:M167)</f>
        <v>0</v>
      </c>
      <c r="N168" s="34" t="str">
        <f>SUM(N164:N167)</f>
        <v>0</v>
      </c>
      <c r="O168" s="12"/>
      <c r="P168" s="26" t="str">
        <f>SUM(P164:P167)</f>
        <v>0</v>
      </c>
      <c r="Q168" s="15" t="str">
        <f>SUM(Q164:Q167)</f>
        <v>0</v>
      </c>
      <c r="R168" s="34" t="str">
        <f>SUM(R164:R167)</f>
        <v>0</v>
      </c>
      <c r="S168" s="12"/>
      <c r="T168" s="26" t="str">
        <f>SUM(T164:T167)</f>
        <v>0</v>
      </c>
      <c r="U168" s="15" t="str">
        <f>SUM(U164:U167)</f>
        <v>0</v>
      </c>
      <c r="V168" s="34" t="str">
        <f>SUM(V164:V167)</f>
        <v>0</v>
      </c>
      <c r="W168" s="12"/>
      <c r="X168" s="38" t="str">
        <f>SUM(X164:X167)</f>
        <v>0</v>
      </c>
    </row>
    <row r="169" spans="1:24">
      <c r="A169" s="18"/>
      <c r="B169" s="12"/>
      <c r="C169" s="24"/>
      <c r="D169" s="12"/>
      <c r="E169" s="12"/>
      <c r="F169" s="32"/>
      <c r="G169" s="12"/>
      <c r="H169" s="24"/>
      <c r="I169" s="12"/>
      <c r="J169" s="32"/>
      <c r="K169" s="12"/>
      <c r="L169" s="24"/>
      <c r="M169" s="12"/>
      <c r="N169" s="32"/>
      <c r="O169" s="12"/>
      <c r="P169" s="24"/>
      <c r="Q169" s="12"/>
      <c r="R169" s="32"/>
      <c r="S169" s="12"/>
      <c r="T169" s="24"/>
      <c r="U169" s="12"/>
      <c r="V169" s="32"/>
      <c r="W169" s="12"/>
      <c r="X169" s="18"/>
    </row>
    <row r="170" spans="1:24">
      <c r="A170" s="19" t="s">
        <v>76</v>
      </c>
      <c r="B170" s="12"/>
      <c r="C170" s="24"/>
      <c r="D170" s="12"/>
      <c r="E170" s="12"/>
      <c r="F170" s="32"/>
      <c r="G170" s="12"/>
      <c r="H170" s="24"/>
      <c r="I170" s="12"/>
      <c r="J170" s="32"/>
      <c r="K170" s="12"/>
      <c r="L170" s="24"/>
      <c r="M170" s="12"/>
      <c r="N170" s="32"/>
      <c r="O170" s="12"/>
      <c r="P170" s="24"/>
      <c r="Q170" s="12"/>
      <c r="R170" s="32"/>
      <c r="S170" s="12"/>
      <c r="T170" s="24"/>
      <c r="U170" s="12"/>
      <c r="V170" s="32"/>
      <c r="W170" s="12"/>
      <c r="X170" s="18"/>
    </row>
    <row r="171" spans="1:24">
      <c r="A171" s="20" t="s">
        <v>46</v>
      </c>
      <c r="B171" s="12"/>
      <c r="C171" s="24"/>
      <c r="D171" s="12"/>
      <c r="E171" s="12"/>
      <c r="F171" s="32"/>
      <c r="G171" s="12"/>
      <c r="H171" s="24"/>
      <c r="I171" s="12"/>
      <c r="J171" s="32"/>
      <c r="K171" s="12"/>
      <c r="L171" s="24"/>
      <c r="M171" s="12"/>
      <c r="N171" s="32"/>
      <c r="O171" s="12"/>
      <c r="P171" s="24"/>
      <c r="Q171" s="12"/>
      <c r="R171" s="32"/>
      <c r="S171" s="12"/>
      <c r="T171" s="24"/>
      <c r="U171" s="12"/>
      <c r="V171" s="32"/>
      <c r="W171" s="12"/>
      <c r="X171" s="18"/>
    </row>
    <row r="172" spans="1:24">
      <c r="A172" s="20" t="s">
        <v>47</v>
      </c>
      <c r="B172" s="12"/>
      <c r="C172" s="24"/>
      <c r="D172" s="12"/>
      <c r="E172" s="12"/>
      <c r="F172" s="32"/>
      <c r="G172" s="12"/>
      <c r="H172" s="24"/>
      <c r="I172" s="12"/>
      <c r="J172" s="32"/>
      <c r="K172" s="12"/>
      <c r="L172" s="24"/>
      <c r="M172" s="12"/>
      <c r="N172" s="32"/>
      <c r="O172" s="12"/>
      <c r="P172" s="24"/>
      <c r="Q172" s="12"/>
      <c r="R172" s="32"/>
      <c r="S172" s="12"/>
      <c r="T172" s="24"/>
      <c r="U172" s="12"/>
      <c r="V172" s="32"/>
      <c r="W172" s="12"/>
      <c r="X172" s="18"/>
    </row>
    <row r="173" spans="1:24">
      <c r="A173" s="20" t="s">
        <v>48</v>
      </c>
      <c r="B173" s="12"/>
      <c r="C173" s="24"/>
      <c r="D173" s="12"/>
      <c r="E173" s="12"/>
      <c r="F173" s="32"/>
      <c r="G173" s="12"/>
      <c r="H173" s="24"/>
      <c r="I173" s="12"/>
      <c r="J173" s="32"/>
      <c r="K173" s="12"/>
      <c r="L173" s="24"/>
      <c r="M173" s="12"/>
      <c r="N173" s="32"/>
      <c r="O173" s="12"/>
      <c r="P173" s="24"/>
      <c r="Q173" s="12"/>
      <c r="R173" s="32"/>
      <c r="S173" s="12"/>
      <c r="T173" s="24"/>
      <c r="U173" s="12"/>
      <c r="V173" s="32"/>
      <c r="W173" s="12"/>
      <c r="X173" s="18"/>
    </row>
    <row r="174" spans="1:24">
      <c r="A174" s="20" t="s">
        <v>51</v>
      </c>
      <c r="B174" s="12"/>
      <c r="C174" s="24"/>
      <c r="D174" s="12"/>
      <c r="E174" s="12"/>
      <c r="F174" s="32"/>
      <c r="G174" s="12"/>
      <c r="H174" s="24"/>
      <c r="I174" s="12"/>
      <c r="J174" s="32"/>
      <c r="K174" s="12"/>
      <c r="L174" s="24"/>
      <c r="M174" s="12"/>
      <c r="N174" s="32"/>
      <c r="O174" s="12"/>
      <c r="P174" s="24"/>
      <c r="Q174" s="12"/>
      <c r="R174" s="32"/>
      <c r="S174" s="12"/>
      <c r="T174" s="24"/>
      <c r="U174" s="12"/>
      <c r="V174" s="32"/>
      <c r="W174" s="12"/>
      <c r="X174" s="18"/>
    </row>
    <row r="175" spans="1:24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34" t="str">
        <f>SUM(F171:F174)</f>
        <v>0</v>
      </c>
      <c r="G175" s="12"/>
      <c r="H175" s="26" t="str">
        <f>SUM(H171:H174)</f>
        <v>0</v>
      </c>
      <c r="I175" s="15" t="str">
        <f>SUM(I171:I174)</f>
        <v>0</v>
      </c>
      <c r="J175" s="34" t="str">
        <f>SUM(J171:J174)</f>
        <v>0</v>
      </c>
      <c r="K175" s="12"/>
      <c r="L175" s="26" t="str">
        <f>SUM(L171:L174)</f>
        <v>0</v>
      </c>
      <c r="M175" s="15" t="str">
        <f>SUM(M171:M174)</f>
        <v>0</v>
      </c>
      <c r="N175" s="34" t="str">
        <f>SUM(N171:N174)</f>
        <v>0</v>
      </c>
      <c r="O175" s="12"/>
      <c r="P175" s="26" t="str">
        <f>SUM(P171:P174)</f>
        <v>0</v>
      </c>
      <c r="Q175" s="15" t="str">
        <f>SUM(Q171:Q174)</f>
        <v>0</v>
      </c>
      <c r="R175" s="34" t="str">
        <f>SUM(R171:R174)</f>
        <v>0</v>
      </c>
      <c r="S175" s="12"/>
      <c r="T175" s="26" t="str">
        <f>SUM(T171:T174)</f>
        <v>0</v>
      </c>
      <c r="U175" s="15" t="str">
        <f>SUM(U171:U174)</f>
        <v>0</v>
      </c>
      <c r="V175" s="34" t="str">
        <f>SUM(V171:V174)</f>
        <v>0</v>
      </c>
      <c r="W175" s="12"/>
      <c r="X175" s="38" t="str">
        <f>SUM(X171:X174)</f>
        <v>0</v>
      </c>
    </row>
    <row r="176" spans="1:24">
      <c r="A176" s="18"/>
      <c r="B176" s="12"/>
      <c r="C176" s="24"/>
      <c r="D176" s="12"/>
      <c r="E176" s="12"/>
      <c r="F176" s="32"/>
      <c r="G176" s="12"/>
      <c r="H176" s="24"/>
      <c r="I176" s="12"/>
      <c r="J176" s="32"/>
      <c r="K176" s="12"/>
      <c r="L176" s="24"/>
      <c r="M176" s="12"/>
      <c r="N176" s="32"/>
      <c r="O176" s="12"/>
      <c r="P176" s="24"/>
      <c r="Q176" s="12"/>
      <c r="R176" s="32"/>
      <c r="S176" s="12"/>
      <c r="T176" s="24"/>
      <c r="U176" s="12"/>
      <c r="V176" s="32"/>
      <c r="W176" s="12"/>
      <c r="X176" s="18"/>
    </row>
    <row r="177" spans="1:24">
      <c r="A177" s="19" t="s">
        <v>77</v>
      </c>
      <c r="B177" s="12"/>
      <c r="C177" s="24"/>
      <c r="D177" s="12"/>
      <c r="E177" s="12"/>
      <c r="F177" s="32"/>
      <c r="G177" s="12"/>
      <c r="H177" s="24"/>
      <c r="I177" s="12"/>
      <c r="J177" s="32"/>
      <c r="K177" s="12"/>
      <c r="L177" s="24"/>
      <c r="M177" s="12"/>
      <c r="N177" s="32"/>
      <c r="O177" s="12"/>
      <c r="P177" s="24"/>
      <c r="Q177" s="12"/>
      <c r="R177" s="32"/>
      <c r="S177" s="12"/>
      <c r="T177" s="24"/>
      <c r="U177" s="12"/>
      <c r="V177" s="32"/>
      <c r="W177" s="12"/>
      <c r="X177" s="18"/>
    </row>
    <row r="178" spans="1:24">
      <c r="A178" s="20" t="s">
        <v>40</v>
      </c>
      <c r="B178" s="12"/>
      <c r="C178" s="25">
        <v>0</v>
      </c>
      <c r="D178" s="14">
        <v>0</v>
      </c>
      <c r="E178" s="14">
        <v>0</v>
      </c>
      <c r="F178" s="34" t="str">
        <f>SUM(C178:E178)</f>
        <v>0</v>
      </c>
      <c r="G178" s="12"/>
      <c r="H178" s="25">
        <v>0</v>
      </c>
      <c r="I178" s="14">
        <v>0</v>
      </c>
      <c r="J178" s="33">
        <v>0</v>
      </c>
      <c r="K178" s="12"/>
      <c r="L178" s="25">
        <v>0</v>
      </c>
      <c r="M178" s="14">
        <v>0</v>
      </c>
      <c r="N178" s="33">
        <v>0</v>
      </c>
      <c r="O178" s="12"/>
      <c r="P178" s="25">
        <v>768229</v>
      </c>
      <c r="Q178" s="14">
        <v>80682</v>
      </c>
      <c r="R178" s="33">
        <v>687547</v>
      </c>
      <c r="S178" s="12"/>
      <c r="T178" s="25">
        <v>107381</v>
      </c>
      <c r="U178" s="14">
        <v>41564</v>
      </c>
      <c r="V178" s="33">
        <v>65817</v>
      </c>
      <c r="W178" s="12"/>
      <c r="X178" s="37">
        <v>753364</v>
      </c>
    </row>
    <row r="179" spans="1:24">
      <c r="A179" s="20" t="s">
        <v>41</v>
      </c>
      <c r="B179" s="12"/>
      <c r="C179" s="25">
        <v>0</v>
      </c>
      <c r="D179" s="14">
        <v>0</v>
      </c>
      <c r="E179" s="14">
        <v>0</v>
      </c>
      <c r="F179" s="34" t="str">
        <f>SUM(C179:E179)</f>
        <v>0</v>
      </c>
      <c r="G179" s="12"/>
      <c r="H179" s="25">
        <v>0</v>
      </c>
      <c r="I179" s="14">
        <v>0</v>
      </c>
      <c r="J179" s="33">
        <v>0</v>
      </c>
      <c r="K179" s="12"/>
      <c r="L179" s="25">
        <v>0</v>
      </c>
      <c r="M179" s="14">
        <v>0</v>
      </c>
      <c r="N179" s="33">
        <v>0</v>
      </c>
      <c r="O179" s="12"/>
      <c r="P179" s="25">
        <v>768439</v>
      </c>
      <c r="Q179" s="14">
        <v>95384</v>
      </c>
      <c r="R179" s="33">
        <v>673055</v>
      </c>
      <c r="S179" s="12"/>
      <c r="T179" s="25">
        <v>107381</v>
      </c>
      <c r="U179" s="14">
        <v>49137</v>
      </c>
      <c r="V179" s="33">
        <v>58244</v>
      </c>
      <c r="W179" s="12"/>
      <c r="X179" s="37">
        <v>731299</v>
      </c>
    </row>
    <row r="180" spans="1:24">
      <c r="A180" s="20" t="s">
        <v>42</v>
      </c>
      <c r="B180" s="12"/>
      <c r="C180" s="25">
        <v>0</v>
      </c>
      <c r="D180" s="14">
        <v>0</v>
      </c>
      <c r="E180" s="14">
        <v>0</v>
      </c>
      <c r="F180" s="34" t="str">
        <f>SUM(C180:E180)</f>
        <v>0</v>
      </c>
      <c r="G180" s="12"/>
      <c r="H180" s="25">
        <v>0</v>
      </c>
      <c r="I180" s="14">
        <v>0</v>
      </c>
      <c r="J180" s="33">
        <v>0</v>
      </c>
      <c r="K180" s="12"/>
      <c r="L180" s="25">
        <v>0</v>
      </c>
      <c r="M180" s="14">
        <v>0</v>
      </c>
      <c r="N180" s="33">
        <v>0</v>
      </c>
      <c r="O180" s="12"/>
      <c r="P180" s="25">
        <v>921839</v>
      </c>
      <c r="Q180" s="14">
        <v>111116</v>
      </c>
      <c r="R180" s="33">
        <v>810723</v>
      </c>
      <c r="S180" s="12"/>
      <c r="T180" s="25">
        <v>113541</v>
      </c>
      <c r="U180" s="14">
        <v>59832</v>
      </c>
      <c r="V180" s="33">
        <v>53709</v>
      </c>
      <c r="W180" s="12"/>
      <c r="X180" s="37">
        <v>864432</v>
      </c>
    </row>
    <row r="181" spans="1:24">
      <c r="A181" s="20" t="s">
        <v>43</v>
      </c>
      <c r="B181" s="12"/>
      <c r="C181" s="25">
        <v>0</v>
      </c>
      <c r="D181" s="14">
        <v>0</v>
      </c>
      <c r="E181" s="14">
        <v>0</v>
      </c>
      <c r="F181" s="34" t="str">
        <f>SUM(C181:E181)</f>
        <v>0</v>
      </c>
      <c r="G181" s="12"/>
      <c r="H181" s="25">
        <v>0</v>
      </c>
      <c r="I181" s="14">
        <v>0</v>
      </c>
      <c r="J181" s="33">
        <v>0</v>
      </c>
      <c r="K181" s="12"/>
      <c r="L181" s="25">
        <v>0</v>
      </c>
      <c r="M181" s="14">
        <v>0</v>
      </c>
      <c r="N181" s="33">
        <v>0</v>
      </c>
      <c r="O181" s="12"/>
      <c r="P181" s="25">
        <v>972588</v>
      </c>
      <c r="Q181" s="14">
        <v>129369</v>
      </c>
      <c r="R181" s="33">
        <v>843219</v>
      </c>
      <c r="S181" s="12"/>
      <c r="T181" s="25">
        <v>113885</v>
      </c>
      <c r="U181" s="14">
        <v>69660</v>
      </c>
      <c r="V181" s="33">
        <v>44225</v>
      </c>
      <c r="W181" s="12"/>
      <c r="X181" s="37">
        <v>887444</v>
      </c>
    </row>
    <row r="182" spans="1:24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34" t="str">
        <f>SUM(F178:F181)</f>
        <v>0</v>
      </c>
      <c r="G182" s="12"/>
      <c r="H182" s="26" t="str">
        <f>SUM(H178:H181)</f>
        <v>0</v>
      </c>
      <c r="I182" s="15" t="str">
        <f>SUM(I178:I181)</f>
        <v>0</v>
      </c>
      <c r="J182" s="34" t="str">
        <f>SUM(J178:J181)</f>
        <v>0</v>
      </c>
      <c r="K182" s="12"/>
      <c r="L182" s="26" t="str">
        <f>SUM(L178:L181)</f>
        <v>0</v>
      </c>
      <c r="M182" s="15" t="str">
        <f>SUM(M178:M181)</f>
        <v>0</v>
      </c>
      <c r="N182" s="34" t="str">
        <f>SUM(N178:N181)</f>
        <v>0</v>
      </c>
      <c r="O182" s="12"/>
      <c r="P182" s="26" t="str">
        <f>SUM(P178:P181)</f>
        <v>0</v>
      </c>
      <c r="Q182" s="15" t="str">
        <f>SUM(Q178:Q181)</f>
        <v>0</v>
      </c>
      <c r="R182" s="34" t="str">
        <f>SUM(R178:R181)</f>
        <v>0</v>
      </c>
      <c r="S182" s="12"/>
      <c r="T182" s="26" t="str">
        <f>SUM(T178:T181)</f>
        <v>0</v>
      </c>
      <c r="U182" s="15" t="str">
        <f>SUM(U178:U181)</f>
        <v>0</v>
      </c>
      <c r="V182" s="34" t="str">
        <f>SUM(V178:V181)</f>
        <v>0</v>
      </c>
      <c r="W182" s="12"/>
      <c r="X182" s="38" t="str">
        <f>SUM(X178:X181)</f>
        <v>0</v>
      </c>
    </row>
    <row r="183" spans="1:24">
      <c r="A183" s="18"/>
      <c r="B183" s="12"/>
      <c r="C183" s="24"/>
      <c r="D183" s="12"/>
      <c r="E183" s="12"/>
      <c r="F183" s="32"/>
      <c r="G183" s="12"/>
      <c r="H183" s="24"/>
      <c r="I183" s="12"/>
      <c r="J183" s="32"/>
      <c r="K183" s="12"/>
      <c r="L183" s="24"/>
      <c r="M183" s="12"/>
      <c r="N183" s="32"/>
      <c r="O183" s="12"/>
      <c r="P183" s="24"/>
      <c r="Q183" s="12"/>
      <c r="R183" s="32"/>
      <c r="S183" s="12"/>
      <c r="T183" s="24"/>
      <c r="U183" s="12"/>
      <c r="V183" s="32"/>
      <c r="W183" s="12"/>
      <c r="X183" s="18"/>
    </row>
    <row r="184" spans="1:24">
      <c r="A184" s="19" t="s">
        <v>78</v>
      </c>
      <c r="B184" s="12"/>
      <c r="C184" s="24"/>
      <c r="D184" s="12"/>
      <c r="E184" s="12"/>
      <c r="F184" s="32"/>
      <c r="G184" s="12"/>
      <c r="H184" s="24"/>
      <c r="I184" s="12"/>
      <c r="J184" s="32"/>
      <c r="K184" s="12"/>
      <c r="L184" s="24"/>
      <c r="M184" s="12"/>
      <c r="N184" s="32"/>
      <c r="O184" s="12"/>
      <c r="P184" s="24"/>
      <c r="Q184" s="12"/>
      <c r="R184" s="32"/>
      <c r="S184" s="12"/>
      <c r="T184" s="24"/>
      <c r="U184" s="12"/>
      <c r="V184" s="32"/>
      <c r="W184" s="12"/>
      <c r="X184" s="18"/>
    </row>
    <row r="185" spans="1:24">
      <c r="A185" s="20" t="s">
        <v>40</v>
      </c>
      <c r="B185" s="12"/>
      <c r="C185" s="25"/>
      <c r="D185" s="14">
        <v>2717</v>
      </c>
      <c r="E185" s="14"/>
      <c r="F185" s="34" t="str">
        <f>SUM(C185:E185)</f>
        <v>0</v>
      </c>
      <c r="G185" s="12"/>
      <c r="H185" s="25"/>
      <c r="I185" s="14"/>
      <c r="J185" s="33"/>
      <c r="K185" s="12"/>
      <c r="L185" s="25">
        <v>37855</v>
      </c>
      <c r="M185" s="14">
        <v>2561</v>
      </c>
      <c r="N185" s="33">
        <v>35294</v>
      </c>
      <c r="O185" s="12"/>
      <c r="P185" s="25">
        <v>852445</v>
      </c>
      <c r="Q185" s="14">
        <v>506161</v>
      </c>
      <c r="R185" s="33">
        <v>346284</v>
      </c>
      <c r="S185" s="12"/>
      <c r="T185" s="25"/>
      <c r="U185" s="14"/>
      <c r="V185" s="33"/>
      <c r="W185" s="12"/>
      <c r="X185" s="37">
        <v>384295</v>
      </c>
    </row>
    <row r="186" spans="1:24">
      <c r="A186" s="20" t="s">
        <v>41</v>
      </c>
      <c r="B186" s="12"/>
      <c r="C186" s="25"/>
      <c r="D186" s="14">
        <v>2717</v>
      </c>
      <c r="E186" s="14"/>
      <c r="F186" s="34" t="str">
        <f>SUM(C186:E186)</f>
        <v>0</v>
      </c>
      <c r="G186" s="12"/>
      <c r="H186" s="25"/>
      <c r="I186" s="14"/>
      <c r="J186" s="33"/>
      <c r="K186" s="12"/>
      <c r="L186" s="25">
        <v>56040</v>
      </c>
      <c r="M186" s="14">
        <v>3975</v>
      </c>
      <c r="N186" s="33">
        <v>52065</v>
      </c>
      <c r="O186" s="12"/>
      <c r="P186" s="25">
        <v>878602</v>
      </c>
      <c r="Q186" s="14">
        <v>564538</v>
      </c>
      <c r="R186" s="33">
        <v>314064</v>
      </c>
      <c r="S186" s="12"/>
      <c r="T186" s="25"/>
      <c r="U186" s="14"/>
      <c r="V186" s="33"/>
      <c r="W186" s="12"/>
      <c r="X186" s="37">
        <v>368846</v>
      </c>
    </row>
    <row r="187" spans="1:24">
      <c r="A187" s="20" t="s">
        <v>42</v>
      </c>
      <c r="B187" s="12"/>
      <c r="C187" s="25"/>
      <c r="D187" s="14">
        <v>2717</v>
      </c>
      <c r="E187" s="14"/>
      <c r="F187" s="34" t="str">
        <f>SUM(C187:E187)</f>
        <v>0</v>
      </c>
      <c r="G187" s="12"/>
      <c r="H187" s="25"/>
      <c r="I187" s="14"/>
      <c r="J187" s="33"/>
      <c r="K187" s="12"/>
      <c r="L187" s="25">
        <v>82875</v>
      </c>
      <c r="M187" s="14">
        <v>5725</v>
      </c>
      <c r="N187" s="33">
        <v>77150</v>
      </c>
      <c r="O187" s="12"/>
      <c r="P187" s="25">
        <v>893241</v>
      </c>
      <c r="Q187" s="14">
        <v>620616</v>
      </c>
      <c r="R187" s="33">
        <v>272625</v>
      </c>
      <c r="S187" s="12"/>
      <c r="T187" s="25"/>
      <c r="U187" s="14"/>
      <c r="V187" s="33"/>
      <c r="W187" s="12"/>
      <c r="X187" s="37">
        <v>352492</v>
      </c>
    </row>
    <row r="188" spans="1:24">
      <c r="A188" s="20" t="s">
        <v>43</v>
      </c>
      <c r="B188" s="12"/>
      <c r="C188" s="25"/>
      <c r="D188" s="14">
        <v>2717</v>
      </c>
      <c r="E188" s="14"/>
      <c r="F188" s="34" t="str">
        <f>SUM(C188:E188)</f>
        <v>0</v>
      </c>
      <c r="G188" s="12"/>
      <c r="H188" s="25"/>
      <c r="I188" s="14"/>
      <c r="J188" s="33"/>
      <c r="K188" s="12"/>
      <c r="L188" s="25">
        <v>106690</v>
      </c>
      <c r="M188" s="14">
        <v>7740</v>
      </c>
      <c r="N188" s="33">
        <v>98950</v>
      </c>
      <c r="O188" s="12"/>
      <c r="P188" s="25">
        <v>901212</v>
      </c>
      <c r="Q188" s="14">
        <v>674607</v>
      </c>
      <c r="R188" s="33">
        <v>226605</v>
      </c>
      <c r="S188" s="12"/>
      <c r="T188" s="25"/>
      <c r="U188" s="14"/>
      <c r="V188" s="33"/>
      <c r="W188" s="12"/>
      <c r="X188" s="37">
        <v>328272</v>
      </c>
    </row>
    <row r="189" spans="1:24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34" t="str">
        <f>SUM(F185:F188)</f>
        <v>0</v>
      </c>
      <c r="G189" s="12"/>
      <c r="H189" s="26" t="str">
        <f>SUM(H185:H188)</f>
        <v>0</v>
      </c>
      <c r="I189" s="15" t="str">
        <f>SUM(I185:I188)</f>
        <v>0</v>
      </c>
      <c r="J189" s="34" t="str">
        <f>SUM(J185:J188)</f>
        <v>0</v>
      </c>
      <c r="K189" s="12"/>
      <c r="L189" s="26" t="str">
        <f>SUM(L185:L188)</f>
        <v>0</v>
      </c>
      <c r="M189" s="15" t="str">
        <f>SUM(M185:M188)</f>
        <v>0</v>
      </c>
      <c r="N189" s="34" t="str">
        <f>SUM(N185:N188)</f>
        <v>0</v>
      </c>
      <c r="O189" s="12"/>
      <c r="P189" s="26" t="str">
        <f>SUM(P185:P188)</f>
        <v>0</v>
      </c>
      <c r="Q189" s="15" t="str">
        <f>SUM(Q185:Q188)</f>
        <v>0</v>
      </c>
      <c r="R189" s="34" t="str">
        <f>SUM(R185:R188)</f>
        <v>0</v>
      </c>
      <c r="S189" s="12"/>
      <c r="T189" s="26" t="str">
        <f>SUM(T185:T188)</f>
        <v>0</v>
      </c>
      <c r="U189" s="15" t="str">
        <f>SUM(U185:U188)</f>
        <v>0</v>
      </c>
      <c r="V189" s="34" t="str">
        <f>SUM(V185:V188)</f>
        <v>0</v>
      </c>
      <c r="W189" s="12"/>
      <c r="X189" s="38" t="str">
        <f>SUM(X185:X188)</f>
        <v>0</v>
      </c>
    </row>
    <row r="190" spans="1:24">
      <c r="A190" s="18"/>
      <c r="B190" s="12"/>
      <c r="C190" s="24"/>
      <c r="D190" s="12"/>
      <c r="E190" s="12"/>
      <c r="F190" s="32"/>
      <c r="G190" s="12"/>
      <c r="H190" s="24"/>
      <c r="I190" s="12"/>
      <c r="J190" s="32"/>
      <c r="K190" s="12"/>
      <c r="L190" s="24"/>
      <c r="M190" s="12"/>
      <c r="N190" s="32"/>
      <c r="O190" s="12"/>
      <c r="P190" s="24"/>
      <c r="Q190" s="12"/>
      <c r="R190" s="32"/>
      <c r="S190" s="12"/>
      <c r="T190" s="24"/>
      <c r="U190" s="12"/>
      <c r="V190" s="32"/>
      <c r="W190" s="12"/>
      <c r="X190" s="18"/>
    </row>
    <row r="191" spans="1:24">
      <c r="A191" s="19" t="s">
        <v>79</v>
      </c>
      <c r="B191" s="12"/>
      <c r="C191" s="24"/>
      <c r="D191" s="12"/>
      <c r="E191" s="12"/>
      <c r="F191" s="32"/>
      <c r="G191" s="12"/>
      <c r="H191" s="24"/>
      <c r="I191" s="12"/>
      <c r="J191" s="32"/>
      <c r="K191" s="12"/>
      <c r="L191" s="24"/>
      <c r="M191" s="12"/>
      <c r="N191" s="32"/>
      <c r="O191" s="12"/>
      <c r="P191" s="24"/>
      <c r="Q191" s="12"/>
      <c r="R191" s="32"/>
      <c r="S191" s="12"/>
      <c r="T191" s="24"/>
      <c r="U191" s="12"/>
      <c r="V191" s="32"/>
      <c r="W191" s="12"/>
      <c r="X191" s="18"/>
    </row>
    <row r="192" spans="1:24">
      <c r="A192" s="20" t="s">
        <v>40</v>
      </c>
      <c r="B192" s="12"/>
      <c r="C192" s="25">
        <v>3484862</v>
      </c>
      <c r="D192" s="14"/>
      <c r="E192" s="14"/>
      <c r="F192" s="34" t="str">
        <f>SUM(C192:E192)</f>
        <v>0</v>
      </c>
      <c r="G192" s="12"/>
      <c r="H192" s="25"/>
      <c r="I192" s="14"/>
      <c r="J192" s="33"/>
      <c r="K192" s="12"/>
      <c r="L192" s="25">
        <v>11851033</v>
      </c>
      <c r="M192" s="14">
        <v>6363089</v>
      </c>
      <c r="N192" s="33">
        <v>5487944</v>
      </c>
      <c r="O192" s="12"/>
      <c r="P192" s="25">
        <v>7398306</v>
      </c>
      <c r="Q192" s="14">
        <v>4559890</v>
      </c>
      <c r="R192" s="33">
        <v>2838416</v>
      </c>
      <c r="S192" s="12"/>
      <c r="T192" s="25">
        <v>423815</v>
      </c>
      <c r="U192" s="14">
        <v>362371</v>
      </c>
      <c r="V192" s="33">
        <v>61444</v>
      </c>
      <c r="W192" s="12"/>
      <c r="X192" s="37">
        <v>11872666</v>
      </c>
    </row>
    <row r="193" spans="1:24">
      <c r="A193" s="20" t="s">
        <v>41</v>
      </c>
      <c r="B193" s="12"/>
      <c r="C193" s="25">
        <v>3483539</v>
      </c>
      <c r="D193" s="14">
        <v>600</v>
      </c>
      <c r="E193" s="14"/>
      <c r="F193" s="34" t="str">
        <f>SUM(C193:E193)</f>
        <v>0</v>
      </c>
      <c r="G193" s="12"/>
      <c r="H193" s="25"/>
      <c r="I193" s="14"/>
      <c r="J193" s="33"/>
      <c r="K193" s="12"/>
      <c r="L193" s="25">
        <v>12144958</v>
      </c>
      <c r="M193" s="14">
        <v>6484623</v>
      </c>
      <c r="N193" s="33">
        <v>5660335</v>
      </c>
      <c r="O193" s="12"/>
      <c r="P193" s="25">
        <v>7119879</v>
      </c>
      <c r="Q193" s="14">
        <v>4599812</v>
      </c>
      <c r="R193" s="33">
        <v>2520067</v>
      </c>
      <c r="S193" s="12"/>
      <c r="T193" s="25">
        <v>423815</v>
      </c>
      <c r="U193" s="14">
        <v>370511</v>
      </c>
      <c r="V193" s="33">
        <v>53304</v>
      </c>
      <c r="W193" s="12"/>
      <c r="X193" s="37">
        <v>11717845</v>
      </c>
    </row>
    <row r="194" spans="1:24">
      <c r="A194" s="20" t="s">
        <v>42</v>
      </c>
      <c r="B194" s="12"/>
      <c r="C194" s="25">
        <v>3482216</v>
      </c>
      <c r="D194" s="14">
        <v>225897</v>
      </c>
      <c r="E194" s="14"/>
      <c r="F194" s="34" t="str">
        <f>SUM(C194:E194)</f>
        <v>0</v>
      </c>
      <c r="G194" s="12"/>
      <c r="H194" s="25"/>
      <c r="I194" s="14"/>
      <c r="J194" s="33"/>
      <c r="K194" s="12"/>
      <c r="L194" s="25">
        <v>12144958</v>
      </c>
      <c r="M194" s="14">
        <v>6606413</v>
      </c>
      <c r="N194" s="33">
        <v>5538545</v>
      </c>
      <c r="O194" s="12"/>
      <c r="P194" s="25">
        <v>7158987</v>
      </c>
      <c r="Q194" s="14">
        <v>4719919</v>
      </c>
      <c r="R194" s="33">
        <v>2439068</v>
      </c>
      <c r="S194" s="12"/>
      <c r="T194" s="25">
        <v>423815</v>
      </c>
      <c r="U194" s="14">
        <v>380901</v>
      </c>
      <c r="V194" s="33">
        <v>42914</v>
      </c>
      <c r="W194" s="12"/>
      <c r="X194" s="37">
        <v>11728640</v>
      </c>
    </row>
    <row r="195" spans="1:24">
      <c r="A195" s="20" t="s">
        <v>43</v>
      </c>
      <c r="B195" s="12"/>
      <c r="C195" s="25">
        <v>3480894</v>
      </c>
      <c r="D195" s="14">
        <v>367776</v>
      </c>
      <c r="E195" s="14"/>
      <c r="F195" s="34" t="str">
        <f>SUM(C195:E195)</f>
        <v>0</v>
      </c>
      <c r="G195" s="12"/>
      <c r="H195" s="25"/>
      <c r="I195" s="14"/>
      <c r="J195" s="33"/>
      <c r="K195" s="12"/>
      <c r="L195" s="25">
        <v>12155830</v>
      </c>
      <c r="M195" s="14">
        <v>6728384</v>
      </c>
      <c r="N195" s="33">
        <v>5427446</v>
      </c>
      <c r="O195" s="12"/>
      <c r="P195" s="25">
        <v>7161595</v>
      </c>
      <c r="Q195" s="14">
        <v>4832300</v>
      </c>
      <c r="R195" s="33">
        <v>2329295</v>
      </c>
      <c r="S195" s="12"/>
      <c r="T195" s="25">
        <v>423815</v>
      </c>
      <c r="U195" s="14">
        <v>389812</v>
      </c>
      <c r="V195" s="33">
        <v>34003</v>
      </c>
      <c r="W195" s="12"/>
      <c r="X195" s="37">
        <v>11639414</v>
      </c>
    </row>
    <row r="196" spans="1:24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34" t="str">
        <f>SUM(F192:F195)</f>
        <v>0</v>
      </c>
      <c r="G196" s="12"/>
      <c r="H196" s="26" t="str">
        <f>SUM(H192:H195)</f>
        <v>0</v>
      </c>
      <c r="I196" s="15" t="str">
        <f>SUM(I192:I195)</f>
        <v>0</v>
      </c>
      <c r="J196" s="34" t="str">
        <f>SUM(J192:J195)</f>
        <v>0</v>
      </c>
      <c r="K196" s="12"/>
      <c r="L196" s="26" t="str">
        <f>SUM(L192:L195)</f>
        <v>0</v>
      </c>
      <c r="M196" s="15" t="str">
        <f>SUM(M192:M195)</f>
        <v>0</v>
      </c>
      <c r="N196" s="34" t="str">
        <f>SUM(N192:N195)</f>
        <v>0</v>
      </c>
      <c r="O196" s="12"/>
      <c r="P196" s="26" t="str">
        <f>SUM(P192:P195)</f>
        <v>0</v>
      </c>
      <c r="Q196" s="15" t="str">
        <f>SUM(Q192:Q195)</f>
        <v>0</v>
      </c>
      <c r="R196" s="34" t="str">
        <f>SUM(R192:R195)</f>
        <v>0</v>
      </c>
      <c r="S196" s="12"/>
      <c r="T196" s="26" t="str">
        <f>SUM(T192:T195)</f>
        <v>0</v>
      </c>
      <c r="U196" s="15" t="str">
        <f>SUM(U192:U195)</f>
        <v>0</v>
      </c>
      <c r="V196" s="34" t="str">
        <f>SUM(V192:V195)</f>
        <v>0</v>
      </c>
      <c r="W196" s="12"/>
      <c r="X196" s="38" t="str">
        <f>SUM(X192:X195)</f>
        <v>0</v>
      </c>
    </row>
    <row r="197" spans="1:24">
      <c r="A197" s="18"/>
      <c r="B197" s="12"/>
      <c r="C197" s="24"/>
      <c r="D197" s="12"/>
      <c r="E197" s="12"/>
      <c r="F197" s="32"/>
      <c r="G197" s="12"/>
      <c r="H197" s="24"/>
      <c r="I197" s="12"/>
      <c r="J197" s="32"/>
      <c r="K197" s="12"/>
      <c r="L197" s="24"/>
      <c r="M197" s="12"/>
      <c r="N197" s="32"/>
      <c r="O197" s="12"/>
      <c r="P197" s="24"/>
      <c r="Q197" s="12"/>
      <c r="R197" s="32"/>
      <c r="S197" s="12"/>
      <c r="T197" s="24"/>
      <c r="U197" s="12"/>
      <c r="V197" s="32"/>
      <c r="W197" s="12"/>
      <c r="X197" s="18"/>
    </row>
    <row r="198" spans="1:24">
      <c r="A198" s="19" t="s">
        <v>80</v>
      </c>
      <c r="B198" s="12"/>
      <c r="C198" s="24"/>
      <c r="D198" s="12"/>
      <c r="E198" s="12"/>
      <c r="F198" s="32"/>
      <c r="G198" s="12"/>
      <c r="H198" s="24"/>
      <c r="I198" s="12"/>
      <c r="J198" s="32"/>
      <c r="K198" s="12"/>
      <c r="L198" s="24"/>
      <c r="M198" s="12"/>
      <c r="N198" s="32"/>
      <c r="O198" s="12"/>
      <c r="P198" s="24"/>
      <c r="Q198" s="12"/>
      <c r="R198" s="32"/>
      <c r="S198" s="12"/>
      <c r="T198" s="24"/>
      <c r="U198" s="12"/>
      <c r="V198" s="32"/>
      <c r="W198" s="12"/>
      <c r="X198" s="18"/>
    </row>
    <row r="199" spans="1:24">
      <c r="A199" s="20" t="s">
        <v>40</v>
      </c>
      <c r="B199" s="12"/>
      <c r="C199" s="25">
        <v>1956105</v>
      </c>
      <c r="D199" s="14">
        <v>47735.03</v>
      </c>
      <c r="E199" s="14"/>
      <c r="F199" s="34" t="str">
        <f>SUM(C199:E199)</f>
        <v>0</v>
      </c>
      <c r="G199" s="12"/>
      <c r="H199" s="25">
        <v>388830</v>
      </c>
      <c r="I199" s="14">
        <v>335978.68</v>
      </c>
      <c r="J199" s="33">
        <v>52851.32</v>
      </c>
      <c r="K199" s="12"/>
      <c r="L199" s="25">
        <v>9203527.58</v>
      </c>
      <c r="M199" s="14">
        <v>3768868.55</v>
      </c>
      <c r="N199" s="33">
        <v>5434659.03</v>
      </c>
      <c r="O199" s="12"/>
      <c r="P199" s="25">
        <v>2071735.45</v>
      </c>
      <c r="Q199" s="14">
        <v>1679074.1</v>
      </c>
      <c r="R199" s="33">
        <v>392661.35</v>
      </c>
      <c r="S199" s="12"/>
      <c r="T199" s="25"/>
      <c r="U199" s="14"/>
      <c r="V199" s="33"/>
      <c r="W199" s="12"/>
      <c r="X199" s="37">
        <v>7884011.73</v>
      </c>
    </row>
    <row r="200" spans="1:24">
      <c r="A200" s="20" t="s">
        <v>41</v>
      </c>
      <c r="B200" s="12"/>
      <c r="C200" s="25">
        <v>1956105</v>
      </c>
      <c r="D200" s="14">
        <v>6371.02</v>
      </c>
      <c r="E200" s="14"/>
      <c r="F200" s="34" t="str">
        <f>SUM(C200:E200)</f>
        <v>0</v>
      </c>
      <c r="G200" s="12"/>
      <c r="H200" s="25">
        <v>388830</v>
      </c>
      <c r="I200" s="14">
        <v>343968.93</v>
      </c>
      <c r="J200" s="33">
        <v>44861.07</v>
      </c>
      <c r="K200" s="12"/>
      <c r="L200" s="25">
        <v>9238181.93</v>
      </c>
      <c r="M200" s="14">
        <v>3865877.4</v>
      </c>
      <c r="N200" s="33">
        <v>5372304.53</v>
      </c>
      <c r="O200" s="12"/>
      <c r="P200" s="25">
        <v>2068407</v>
      </c>
      <c r="Q200" s="14">
        <v>1690929.47</v>
      </c>
      <c r="R200" s="33">
        <v>377477.53</v>
      </c>
      <c r="S200" s="12"/>
      <c r="T200" s="25"/>
      <c r="U200" s="14"/>
      <c r="V200" s="33"/>
      <c r="W200" s="12"/>
      <c r="X200" s="37">
        <v>7757119.15</v>
      </c>
    </row>
    <row r="201" spans="1:24">
      <c r="A201" s="20" t="s">
        <v>42</v>
      </c>
      <c r="B201" s="12"/>
      <c r="C201" s="25">
        <v>1956105</v>
      </c>
      <c r="D201" s="14">
        <v>63997.64</v>
      </c>
      <c r="E201" s="14"/>
      <c r="F201" s="34" t="str">
        <f>SUM(C201:E201)</f>
        <v>0</v>
      </c>
      <c r="G201" s="12"/>
      <c r="H201" s="25">
        <v>388830</v>
      </c>
      <c r="I201" s="14">
        <v>351885.59</v>
      </c>
      <c r="J201" s="33">
        <v>36944.41</v>
      </c>
      <c r="K201" s="12"/>
      <c r="L201" s="25">
        <v>9238181.93</v>
      </c>
      <c r="M201" s="14">
        <v>3962647.82</v>
      </c>
      <c r="N201" s="33">
        <v>5275534.11</v>
      </c>
      <c r="O201" s="12"/>
      <c r="P201" s="25">
        <v>2070681.69</v>
      </c>
      <c r="Q201" s="14">
        <v>1719729.67</v>
      </c>
      <c r="R201" s="33">
        <v>350952.02</v>
      </c>
      <c r="S201" s="12"/>
      <c r="T201" s="25"/>
      <c r="U201" s="14"/>
      <c r="V201" s="33"/>
      <c r="W201" s="12"/>
      <c r="X201" s="37">
        <v>7683533.18</v>
      </c>
    </row>
    <row r="202" spans="1:24">
      <c r="A202" s="20" t="s">
        <v>43</v>
      </c>
      <c r="B202" s="12"/>
      <c r="C202" s="25">
        <v>1956105</v>
      </c>
      <c r="D202" s="14">
        <v>106567.33</v>
      </c>
      <c r="E202" s="14"/>
      <c r="F202" s="34" t="str">
        <f>SUM(C202:E202)</f>
        <v>0</v>
      </c>
      <c r="G202" s="12"/>
      <c r="H202" s="25">
        <v>388830</v>
      </c>
      <c r="I202" s="14">
        <v>359802.26</v>
      </c>
      <c r="J202" s="33">
        <v>29027.74</v>
      </c>
      <c r="K202" s="12"/>
      <c r="L202" s="25">
        <v>9238181.93</v>
      </c>
      <c r="M202" s="14">
        <v>4059418.27</v>
      </c>
      <c r="N202" s="33">
        <v>5178763.66</v>
      </c>
      <c r="O202" s="12"/>
      <c r="P202" s="25">
        <v>2081453.68</v>
      </c>
      <c r="Q202" s="14">
        <v>1748492.61</v>
      </c>
      <c r="R202" s="33">
        <v>332961.07</v>
      </c>
      <c r="S202" s="12"/>
      <c r="T202" s="25"/>
      <c r="U202" s="14"/>
      <c r="V202" s="33"/>
      <c r="W202" s="12"/>
      <c r="X202" s="37">
        <v>7603424.8</v>
      </c>
    </row>
    <row r="203" spans="1:24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34" t="str">
        <f>SUM(F199:F202)</f>
        <v>0</v>
      </c>
      <c r="G203" s="12"/>
      <c r="H203" s="26" t="str">
        <f>SUM(H199:H202)</f>
        <v>0</v>
      </c>
      <c r="I203" s="15" t="str">
        <f>SUM(I199:I202)</f>
        <v>0</v>
      </c>
      <c r="J203" s="34" t="str">
        <f>SUM(J199:J202)</f>
        <v>0</v>
      </c>
      <c r="K203" s="12"/>
      <c r="L203" s="26" t="str">
        <f>SUM(L199:L202)</f>
        <v>0</v>
      </c>
      <c r="M203" s="15" t="str">
        <f>SUM(M199:M202)</f>
        <v>0</v>
      </c>
      <c r="N203" s="34" t="str">
        <f>SUM(N199:N202)</f>
        <v>0</v>
      </c>
      <c r="O203" s="12"/>
      <c r="P203" s="26" t="str">
        <f>SUM(P199:P202)</f>
        <v>0</v>
      </c>
      <c r="Q203" s="15" t="str">
        <f>SUM(Q199:Q202)</f>
        <v>0</v>
      </c>
      <c r="R203" s="34" t="str">
        <f>SUM(R199:R202)</f>
        <v>0</v>
      </c>
      <c r="S203" s="12"/>
      <c r="T203" s="26" t="str">
        <f>SUM(T199:T202)</f>
        <v>0</v>
      </c>
      <c r="U203" s="15" t="str">
        <f>SUM(U199:U202)</f>
        <v>0</v>
      </c>
      <c r="V203" s="34" t="str">
        <f>SUM(V199:V202)</f>
        <v>0</v>
      </c>
      <c r="W203" s="12"/>
      <c r="X203" s="38" t="str">
        <f>SUM(X199:X202)</f>
        <v>0</v>
      </c>
    </row>
    <row r="204" spans="1:24">
      <c r="A204" s="18"/>
      <c r="B204" s="12"/>
      <c r="C204" s="24"/>
      <c r="D204" s="12"/>
      <c r="E204" s="12"/>
      <c r="F204" s="32"/>
      <c r="G204" s="12"/>
      <c r="H204" s="24"/>
      <c r="I204" s="12"/>
      <c r="J204" s="32"/>
      <c r="K204" s="12"/>
      <c r="L204" s="24"/>
      <c r="M204" s="12"/>
      <c r="N204" s="32"/>
      <c r="O204" s="12"/>
      <c r="P204" s="24"/>
      <c r="Q204" s="12"/>
      <c r="R204" s="32"/>
      <c r="S204" s="12"/>
      <c r="T204" s="24"/>
      <c r="U204" s="12"/>
      <c r="V204" s="32"/>
      <c r="W204" s="12"/>
      <c r="X204" s="18"/>
    </row>
    <row r="205" spans="1:24">
      <c r="A205" s="21" t="s">
        <v>81</v>
      </c>
      <c r="B205" s="13"/>
      <c r="C205" s="27" t="str">
        <f>C161+C168+C175+C182+C189+C196+C203</f>
        <v>0</v>
      </c>
      <c r="D205" s="16" t="str">
        <f>D161+D168+D175+D182+D189+D196+D203</f>
        <v>0</v>
      </c>
      <c r="E205" s="16" t="str">
        <f>E161+E168+E175+E182+E189+E196+E203</f>
        <v>0</v>
      </c>
      <c r="F205" s="35" t="str">
        <f>F161+F168+F175+F182+F189+F196+F203</f>
        <v>0</v>
      </c>
      <c r="G205" s="13"/>
      <c r="H205" s="27" t="str">
        <f>H161+H168+H175+H182+H189+H196+H203</f>
        <v>0</v>
      </c>
      <c r="I205" s="16" t="str">
        <f>I161+I168+I175+I182+I189+I196+I203</f>
        <v>0</v>
      </c>
      <c r="J205" s="35" t="str">
        <f>J161+J168+J175+J182+J189+J196+J203</f>
        <v>0</v>
      </c>
      <c r="K205" s="13"/>
      <c r="L205" s="27" t="str">
        <f>L161+L168+L175+L182+L189+L196+L203</f>
        <v>0</v>
      </c>
      <c r="M205" s="16" t="str">
        <f>M161+M168+M175+M182+M189+M196+M203</f>
        <v>0</v>
      </c>
      <c r="N205" s="35" t="str">
        <f>N161+N168+N175+N182+N189+N196+N203</f>
        <v>0</v>
      </c>
      <c r="O205" s="13"/>
      <c r="P205" s="27" t="str">
        <f>P161+P168+P175+P182+P189+P196+P203</f>
        <v>0</v>
      </c>
      <c r="Q205" s="16" t="str">
        <f>Q161+Q168+Q175+Q182+Q189+Q196+Q203</f>
        <v>0</v>
      </c>
      <c r="R205" s="35" t="str">
        <f>R161+R168+R175+R182+R189+R196+R203</f>
        <v>0</v>
      </c>
      <c r="S205" s="13"/>
      <c r="T205" s="27" t="str">
        <f>T161+T168+T175+T182+T189+T196+T203</f>
        <v>0</v>
      </c>
      <c r="U205" s="16" t="str">
        <f>U161+U168+U175+U182+U189+U196+U203</f>
        <v>0</v>
      </c>
      <c r="V205" s="35" t="str">
        <f>V161+V168+V175+V182+V189+V196+V203</f>
        <v>0</v>
      </c>
      <c r="W205" s="13"/>
      <c r="X205" s="39" t="str">
        <f>X161+X168+X175+X182+X189+X196+X203</f>
        <v>0</v>
      </c>
    </row>
    <row r="206" spans="1:24">
      <c r="A206" s="18"/>
      <c r="B206" s="12"/>
      <c r="C206" s="24"/>
      <c r="D206" s="12"/>
      <c r="E206" s="12"/>
      <c r="F206" s="32"/>
      <c r="G206" s="12"/>
      <c r="H206" s="24"/>
      <c r="I206" s="12"/>
      <c r="J206" s="32"/>
      <c r="K206" s="12"/>
      <c r="L206" s="24"/>
      <c r="M206" s="12"/>
      <c r="N206" s="32"/>
      <c r="O206" s="12"/>
      <c r="P206" s="24"/>
      <c r="Q206" s="12"/>
      <c r="R206" s="32"/>
      <c r="S206" s="12"/>
      <c r="T206" s="24"/>
      <c r="U206" s="12"/>
      <c r="V206" s="32"/>
      <c r="W206" s="12"/>
      <c r="X206" s="18"/>
    </row>
    <row r="207" spans="1:24">
      <c r="A207" s="22" t="s">
        <v>82</v>
      </c>
      <c r="B207" s="13"/>
      <c r="C207" s="28" t="str">
        <f>C154+C205</f>
        <v>0</v>
      </c>
      <c r="D207" s="30" t="str">
        <f>D154+D205</f>
        <v>0</v>
      </c>
      <c r="E207" s="30" t="str">
        <f>E154+E205</f>
        <v>0</v>
      </c>
      <c r="F207" s="36" t="str">
        <f>F154+F205</f>
        <v>0</v>
      </c>
      <c r="G207" s="13"/>
      <c r="H207" s="28" t="str">
        <f>H154+H205</f>
        <v>0</v>
      </c>
      <c r="I207" s="30" t="str">
        <f>I154+I205</f>
        <v>0</v>
      </c>
      <c r="J207" s="36" t="str">
        <f>J154+J205</f>
        <v>0</v>
      </c>
      <c r="K207" s="13"/>
      <c r="L207" s="28" t="str">
        <f>L154+L205</f>
        <v>0</v>
      </c>
      <c r="M207" s="30" t="str">
        <f>M154+M205</f>
        <v>0</v>
      </c>
      <c r="N207" s="36" t="str">
        <f>N154+N205</f>
        <v>0</v>
      </c>
      <c r="O207" s="13"/>
      <c r="P207" s="28" t="str">
        <f>P154+P205</f>
        <v>0</v>
      </c>
      <c r="Q207" s="30" t="str">
        <f>Q154+Q205</f>
        <v>0</v>
      </c>
      <c r="R207" s="36" t="str">
        <f>R154+R205</f>
        <v>0</v>
      </c>
      <c r="S207" s="13"/>
      <c r="T207" s="28" t="str">
        <f>T154+T205</f>
        <v>0</v>
      </c>
      <c r="U207" s="30" t="str">
        <f>U154+U205</f>
        <v>0</v>
      </c>
      <c r="V207" s="36" t="str">
        <f>V154+V205</f>
        <v>0</v>
      </c>
      <c r="W207" s="13"/>
      <c r="X207" s="40" t="str">
        <f>X154+X205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F4"/>
    <mergeCell ref="H4:J4"/>
    <mergeCell ref="L4:N4"/>
    <mergeCell ref="P4:R4"/>
    <mergeCell ref="T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" customWidth="true" style="0"/>
    <col min="7" max="7" width="16" customWidth="true" style="0"/>
  </cols>
  <sheetData>
    <row r="1" spans="1:7">
      <c r="A1" s="7" t="s">
        <v>180</v>
      </c>
    </row>
    <row r="3" spans="1:7">
      <c r="A3" s="7" t="s">
        <v>20</v>
      </c>
    </row>
    <row r="4" spans="1:7">
      <c r="A4" s="8"/>
      <c r="C4" s="11" t="s">
        <v>142</v>
      </c>
      <c r="D4" s="9"/>
      <c r="E4" s="10"/>
      <c r="G4" s="8"/>
    </row>
    <row r="5" spans="1:7" customHeight="1" ht="24">
      <c r="A5" s="17" t="s">
        <v>23</v>
      </c>
      <c r="B5" s="12"/>
      <c r="C5" s="23" t="s">
        <v>181</v>
      </c>
      <c r="D5" s="29" t="s">
        <v>182</v>
      </c>
      <c r="E5" s="31" t="s">
        <v>183</v>
      </c>
      <c r="F5" s="12"/>
      <c r="G5" s="17" t="s">
        <v>184</v>
      </c>
    </row>
    <row r="6" spans="1:7">
      <c r="A6" s="18"/>
      <c r="B6" s="12"/>
      <c r="C6" s="24"/>
      <c r="D6" s="12"/>
      <c r="E6" s="32"/>
      <c r="F6" s="12"/>
      <c r="G6" s="18"/>
    </row>
    <row r="7" spans="1:7">
      <c r="A7" s="19" t="s">
        <v>39</v>
      </c>
      <c r="B7" s="12"/>
      <c r="C7" s="24"/>
      <c r="D7" s="12"/>
      <c r="E7" s="32"/>
      <c r="F7" s="12"/>
      <c r="G7" s="18"/>
    </row>
    <row r="8" spans="1:7">
      <c r="A8" s="20" t="s">
        <v>40</v>
      </c>
      <c r="B8" s="12"/>
      <c r="C8" s="25"/>
      <c r="D8" s="14"/>
      <c r="E8" s="33"/>
      <c r="F8" s="12"/>
      <c r="G8" s="37">
        <v>708322</v>
      </c>
    </row>
    <row r="9" spans="1:7">
      <c r="A9" s="20" t="s">
        <v>41</v>
      </c>
      <c r="B9" s="12"/>
      <c r="C9" s="25"/>
      <c r="D9" s="14"/>
      <c r="E9" s="33"/>
      <c r="F9" s="12"/>
      <c r="G9" s="37">
        <v>710255</v>
      </c>
    </row>
    <row r="10" spans="1:7">
      <c r="A10" s="20" t="s">
        <v>42</v>
      </c>
      <c r="B10" s="12"/>
      <c r="C10" s="25"/>
      <c r="D10" s="14"/>
      <c r="E10" s="33"/>
      <c r="F10" s="12"/>
      <c r="G10" s="37">
        <v>710181</v>
      </c>
    </row>
    <row r="11" spans="1:7">
      <c r="A11" s="20" t="s">
        <v>43</v>
      </c>
      <c r="B11" s="12"/>
      <c r="C11" s="25"/>
      <c r="D11" s="14"/>
      <c r="E11" s="33"/>
      <c r="F11" s="12"/>
      <c r="G11" s="37">
        <v>708767</v>
      </c>
    </row>
    <row r="12" spans="1:7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34" t="str">
        <f>SUM(E8:E11)</f>
        <v>0</v>
      </c>
      <c r="F12" s="12"/>
      <c r="G12" s="38" t="str">
        <f>SUM(G8:G11)</f>
        <v>0</v>
      </c>
    </row>
    <row r="13" spans="1:7">
      <c r="A13" s="18"/>
      <c r="B13" s="12"/>
      <c r="C13" s="24"/>
      <c r="D13" s="12"/>
      <c r="E13" s="32"/>
      <c r="F13" s="12"/>
      <c r="G13" s="18"/>
    </row>
    <row r="14" spans="1:7">
      <c r="A14" s="19" t="s">
        <v>45</v>
      </c>
      <c r="B14" s="12"/>
      <c r="C14" s="24"/>
      <c r="D14" s="12"/>
      <c r="E14" s="32"/>
      <c r="F14" s="12"/>
      <c r="G14" s="18"/>
    </row>
    <row r="15" spans="1:7">
      <c r="A15" s="20" t="s">
        <v>46</v>
      </c>
      <c r="B15" s="12"/>
      <c r="C15" s="24"/>
      <c r="D15" s="12"/>
      <c r="E15" s="32"/>
      <c r="F15" s="12"/>
      <c r="G15" s="18"/>
    </row>
    <row r="16" spans="1:7">
      <c r="A16" s="20" t="s">
        <v>47</v>
      </c>
      <c r="B16" s="12"/>
      <c r="C16" s="24"/>
      <c r="D16" s="12"/>
      <c r="E16" s="32"/>
      <c r="F16" s="12"/>
      <c r="G16" s="18"/>
    </row>
    <row r="17" spans="1:7">
      <c r="A17" s="20" t="s">
        <v>48</v>
      </c>
      <c r="B17" s="12"/>
      <c r="C17" s="24"/>
      <c r="D17" s="12"/>
      <c r="E17" s="32"/>
      <c r="F17" s="12"/>
      <c r="G17" s="18"/>
    </row>
    <row r="18" spans="1:7">
      <c r="A18" s="20" t="s">
        <v>43</v>
      </c>
      <c r="B18" s="12"/>
      <c r="C18" s="25">
        <v>0</v>
      </c>
      <c r="D18" s="14">
        <v>0</v>
      </c>
      <c r="E18" s="33">
        <v>0</v>
      </c>
      <c r="F18" s="12"/>
      <c r="G18" s="37">
        <v>0</v>
      </c>
    </row>
    <row r="19" spans="1:7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34" t="str">
        <f>SUM(E15:E18)</f>
        <v>0</v>
      </c>
      <c r="F19" s="12"/>
      <c r="G19" s="38" t="str">
        <f>SUM(G15:G18)</f>
        <v>0</v>
      </c>
    </row>
    <row r="20" spans="1:7">
      <c r="A20" s="18"/>
      <c r="B20" s="12"/>
      <c r="C20" s="24"/>
      <c r="D20" s="12"/>
      <c r="E20" s="32"/>
      <c r="F20" s="12"/>
      <c r="G20" s="18"/>
    </row>
    <row r="21" spans="1:7">
      <c r="A21" s="19" t="s">
        <v>49</v>
      </c>
      <c r="B21" s="12"/>
      <c r="C21" s="24"/>
      <c r="D21" s="12"/>
      <c r="E21" s="32"/>
      <c r="F21" s="12"/>
      <c r="G21" s="18"/>
    </row>
    <row r="22" spans="1:7">
      <c r="A22" s="20" t="s">
        <v>40</v>
      </c>
      <c r="B22" s="12"/>
      <c r="C22" s="25">
        <v>0</v>
      </c>
      <c r="D22" s="14">
        <v>0</v>
      </c>
      <c r="E22" s="33">
        <v>0</v>
      </c>
      <c r="F22" s="12"/>
      <c r="G22" s="37">
        <v>13500</v>
      </c>
    </row>
    <row r="23" spans="1:7">
      <c r="A23" s="20" t="s">
        <v>41</v>
      </c>
      <c r="B23" s="12"/>
      <c r="C23" s="25">
        <v>0</v>
      </c>
      <c r="D23" s="14">
        <v>0</v>
      </c>
      <c r="E23" s="33">
        <v>0</v>
      </c>
      <c r="F23" s="12"/>
      <c r="G23" s="37">
        <v>13500</v>
      </c>
    </row>
    <row r="24" spans="1:7">
      <c r="A24" s="20" t="s">
        <v>42</v>
      </c>
      <c r="B24" s="12"/>
      <c r="C24" s="25">
        <v>0</v>
      </c>
      <c r="D24" s="14">
        <v>0</v>
      </c>
      <c r="E24" s="33">
        <v>0</v>
      </c>
      <c r="F24" s="12"/>
      <c r="G24" s="37">
        <v>13500</v>
      </c>
    </row>
    <row r="25" spans="1:7">
      <c r="A25" s="20" t="s">
        <v>43</v>
      </c>
      <c r="B25" s="12"/>
      <c r="C25" s="25">
        <v>0</v>
      </c>
      <c r="D25" s="14">
        <v>0</v>
      </c>
      <c r="E25" s="33">
        <v>0</v>
      </c>
      <c r="F25" s="12"/>
      <c r="G25" s="37">
        <v>18500</v>
      </c>
    </row>
    <row r="26" spans="1:7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34" t="str">
        <f>SUM(E22:E25)</f>
        <v>0</v>
      </c>
      <c r="F26" s="12"/>
      <c r="G26" s="38" t="str">
        <f>SUM(G22:G25)</f>
        <v>0</v>
      </c>
    </row>
    <row r="27" spans="1:7">
      <c r="A27" s="18"/>
      <c r="B27" s="12"/>
      <c r="C27" s="24"/>
      <c r="D27" s="12"/>
      <c r="E27" s="32"/>
      <c r="F27" s="12"/>
      <c r="G27" s="18"/>
    </row>
    <row r="28" spans="1:7">
      <c r="A28" s="19" t="s">
        <v>50</v>
      </c>
      <c r="B28" s="12"/>
      <c r="C28" s="24"/>
      <c r="D28" s="12"/>
      <c r="E28" s="32"/>
      <c r="F28" s="12"/>
      <c r="G28" s="18"/>
    </row>
    <row r="29" spans="1:7">
      <c r="A29" s="20" t="s">
        <v>46</v>
      </c>
      <c r="B29" s="12"/>
      <c r="C29" s="24"/>
      <c r="D29" s="12"/>
      <c r="E29" s="32"/>
      <c r="F29" s="12"/>
      <c r="G29" s="18"/>
    </row>
    <row r="30" spans="1:7">
      <c r="A30" s="20" t="s">
        <v>47</v>
      </c>
      <c r="B30" s="12"/>
      <c r="C30" s="24"/>
      <c r="D30" s="12"/>
      <c r="E30" s="32"/>
      <c r="F30" s="12"/>
      <c r="G30" s="18"/>
    </row>
    <row r="31" spans="1:7">
      <c r="A31" s="20" t="s">
        <v>48</v>
      </c>
      <c r="B31" s="12"/>
      <c r="C31" s="24"/>
      <c r="D31" s="12"/>
      <c r="E31" s="32"/>
      <c r="F31" s="12"/>
      <c r="G31" s="18"/>
    </row>
    <row r="32" spans="1:7">
      <c r="A32" s="20" t="s">
        <v>51</v>
      </c>
      <c r="B32" s="12"/>
      <c r="C32" s="24"/>
      <c r="D32" s="12"/>
      <c r="E32" s="32"/>
      <c r="F32" s="12"/>
      <c r="G32" s="18"/>
    </row>
    <row r="33" spans="1:7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34" t="str">
        <f>SUM(E29:E32)</f>
        <v>0</v>
      </c>
      <c r="F33" s="12"/>
      <c r="G33" s="38" t="str">
        <f>SUM(G29:G32)</f>
        <v>0</v>
      </c>
    </row>
    <row r="34" spans="1:7">
      <c r="A34" s="18"/>
      <c r="B34" s="12"/>
      <c r="C34" s="24"/>
      <c r="D34" s="12"/>
      <c r="E34" s="32"/>
      <c r="F34" s="12"/>
      <c r="G34" s="18"/>
    </row>
    <row r="35" spans="1:7">
      <c r="A35" s="19" t="s">
        <v>52</v>
      </c>
      <c r="B35" s="12"/>
      <c r="C35" s="24"/>
      <c r="D35" s="12"/>
      <c r="E35" s="32"/>
      <c r="F35" s="12"/>
      <c r="G35" s="18"/>
    </row>
    <row r="36" spans="1:7">
      <c r="A36" s="20" t="s">
        <v>40</v>
      </c>
      <c r="B36" s="12"/>
      <c r="C36" s="25"/>
      <c r="D36" s="14"/>
      <c r="E36" s="33">
        <v>0</v>
      </c>
      <c r="F36" s="12"/>
      <c r="G36" s="37"/>
    </row>
    <row r="37" spans="1:7">
      <c r="A37" s="20" t="s">
        <v>41</v>
      </c>
      <c r="B37" s="12"/>
      <c r="C37" s="25"/>
      <c r="D37" s="14"/>
      <c r="E37" s="33">
        <v>0</v>
      </c>
      <c r="F37" s="12"/>
      <c r="G37" s="37"/>
    </row>
    <row r="38" spans="1:7">
      <c r="A38" s="20" t="s">
        <v>42</v>
      </c>
      <c r="B38" s="12"/>
      <c r="C38" s="25"/>
      <c r="D38" s="14"/>
      <c r="E38" s="33"/>
      <c r="F38" s="12"/>
      <c r="G38" s="37"/>
    </row>
    <row r="39" spans="1:7">
      <c r="A39" s="20" t="s">
        <v>51</v>
      </c>
      <c r="B39" s="12"/>
      <c r="C39" s="24"/>
      <c r="D39" s="12"/>
      <c r="E39" s="32"/>
      <c r="F39" s="12"/>
      <c r="G39" s="18"/>
    </row>
    <row r="40" spans="1:7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34" t="str">
        <f>SUM(E36:E39)</f>
        <v>0</v>
      </c>
      <c r="F40" s="12"/>
      <c r="G40" s="38" t="str">
        <f>SUM(G36:G39)</f>
        <v>0</v>
      </c>
    </row>
    <row r="41" spans="1:7">
      <c r="A41" s="18"/>
      <c r="B41" s="12"/>
      <c r="C41" s="24"/>
      <c r="D41" s="12"/>
      <c r="E41" s="32"/>
      <c r="F41" s="12"/>
      <c r="G41" s="18"/>
    </row>
    <row r="42" spans="1:7">
      <c r="A42" s="19" t="s">
        <v>53</v>
      </c>
      <c r="B42" s="12"/>
      <c r="C42" s="24"/>
      <c r="D42" s="12"/>
      <c r="E42" s="32"/>
      <c r="F42" s="12"/>
      <c r="G42" s="18"/>
    </row>
    <row r="43" spans="1:7">
      <c r="A43" s="20" t="s">
        <v>40</v>
      </c>
      <c r="B43" s="12"/>
      <c r="C43" s="25">
        <v>9817652</v>
      </c>
      <c r="D43" s="14">
        <v>1929540</v>
      </c>
      <c r="E43" s="33">
        <v>7888112</v>
      </c>
      <c r="F43" s="12"/>
      <c r="G43" s="37">
        <v>5602080</v>
      </c>
    </row>
    <row r="44" spans="1:7">
      <c r="A44" s="20" t="s">
        <v>41</v>
      </c>
      <c r="B44" s="12"/>
      <c r="C44" s="25">
        <v>9817651</v>
      </c>
      <c r="D44" s="14">
        <v>1973118</v>
      </c>
      <c r="E44" s="33">
        <v>7844533</v>
      </c>
      <c r="F44" s="12"/>
      <c r="G44" s="37">
        <v>5301590</v>
      </c>
    </row>
    <row r="45" spans="1:7">
      <c r="A45" s="20" t="s">
        <v>42</v>
      </c>
      <c r="B45" s="12"/>
      <c r="C45" s="25">
        <v>9817651</v>
      </c>
      <c r="D45" s="14">
        <v>2016697</v>
      </c>
      <c r="E45" s="33">
        <v>7800954</v>
      </c>
      <c r="F45" s="12"/>
      <c r="G45" s="37">
        <v>4996857</v>
      </c>
    </row>
    <row r="46" spans="1:7">
      <c r="A46" s="20" t="s">
        <v>43</v>
      </c>
      <c r="B46" s="12"/>
      <c r="C46" s="25">
        <v>9817651</v>
      </c>
      <c r="D46" s="14">
        <v>2060275</v>
      </c>
      <c r="E46" s="33">
        <v>7757376</v>
      </c>
      <c r="F46" s="12"/>
      <c r="G46" s="37">
        <v>4687824</v>
      </c>
    </row>
    <row r="47" spans="1:7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34" t="str">
        <f>SUM(E43:E46)</f>
        <v>0</v>
      </c>
      <c r="F47" s="12"/>
      <c r="G47" s="38" t="str">
        <f>SUM(G43:G46)</f>
        <v>0</v>
      </c>
    </row>
    <row r="48" spans="1:7">
      <c r="A48" s="18"/>
      <c r="B48" s="12"/>
      <c r="C48" s="24"/>
      <c r="D48" s="12"/>
      <c r="E48" s="32"/>
      <c r="F48" s="12"/>
      <c r="G48" s="18"/>
    </row>
    <row r="49" spans="1:7">
      <c r="A49" s="19" t="s">
        <v>54</v>
      </c>
      <c r="B49" s="12"/>
      <c r="C49" s="24"/>
      <c r="D49" s="12"/>
      <c r="E49" s="32"/>
      <c r="F49" s="12"/>
      <c r="G49" s="18"/>
    </row>
    <row r="50" spans="1:7">
      <c r="A50" s="20" t="s">
        <v>40</v>
      </c>
      <c r="B50" s="12"/>
      <c r="C50" s="25">
        <v>1209294</v>
      </c>
      <c r="D50" s="14">
        <v>1063019</v>
      </c>
      <c r="E50" s="33">
        <v>146275</v>
      </c>
      <c r="F50" s="12"/>
      <c r="G50" s="37">
        <v>5522316</v>
      </c>
    </row>
    <row r="51" spans="1:7">
      <c r="A51" s="20" t="s">
        <v>41</v>
      </c>
      <c r="B51" s="12"/>
      <c r="C51" s="25">
        <v>1206293</v>
      </c>
      <c r="D51" s="14">
        <v>1099841</v>
      </c>
      <c r="E51" s="33">
        <v>106452</v>
      </c>
      <c r="F51" s="12"/>
      <c r="G51" s="37">
        <v>5051372</v>
      </c>
    </row>
    <row r="52" spans="1:7">
      <c r="A52" s="20" t="s">
        <v>42</v>
      </c>
      <c r="B52" s="12"/>
      <c r="C52" s="25">
        <v>1206293</v>
      </c>
      <c r="D52" s="14">
        <v>1139663</v>
      </c>
      <c r="E52" s="33">
        <v>66630</v>
      </c>
      <c r="F52" s="12"/>
      <c r="G52" s="37">
        <v>4574542</v>
      </c>
    </row>
    <row r="53" spans="1:7">
      <c r="A53" s="20" t="s">
        <v>43</v>
      </c>
      <c r="B53" s="12"/>
      <c r="C53" s="25">
        <v>1206294</v>
      </c>
      <c r="D53" s="14">
        <v>1179485</v>
      </c>
      <c r="E53" s="33">
        <v>26809</v>
      </c>
      <c r="F53" s="12"/>
      <c r="G53" s="37">
        <v>4091753</v>
      </c>
    </row>
    <row r="54" spans="1:7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34" t="str">
        <f>SUM(E50:E53)</f>
        <v>0</v>
      </c>
      <c r="F54" s="12"/>
      <c r="G54" s="38" t="str">
        <f>SUM(G50:G53)</f>
        <v>0</v>
      </c>
    </row>
    <row r="55" spans="1:7">
      <c r="A55" s="18"/>
      <c r="B55" s="12"/>
      <c r="C55" s="24"/>
      <c r="D55" s="12"/>
      <c r="E55" s="32"/>
      <c r="F55" s="12"/>
      <c r="G55" s="18"/>
    </row>
    <row r="56" spans="1:7">
      <c r="A56" s="19" t="s">
        <v>55</v>
      </c>
      <c r="B56" s="12"/>
      <c r="C56" s="24"/>
      <c r="D56" s="12"/>
      <c r="E56" s="32"/>
      <c r="F56" s="12"/>
      <c r="G56" s="18"/>
    </row>
    <row r="57" spans="1:7">
      <c r="A57" s="20" t="s">
        <v>40</v>
      </c>
      <c r="B57" s="12"/>
      <c r="C57" s="25">
        <v>23007876</v>
      </c>
      <c r="D57" s="14">
        <v>7922888</v>
      </c>
      <c r="E57" s="33">
        <v>15084988</v>
      </c>
      <c r="F57" s="12"/>
      <c r="G57" s="37"/>
    </row>
    <row r="58" spans="1:7">
      <c r="A58" s="20" t="s">
        <v>41</v>
      </c>
      <c r="B58" s="12"/>
      <c r="C58" s="25">
        <v>23007875</v>
      </c>
      <c r="D58" s="14">
        <v>7959039</v>
      </c>
      <c r="E58" s="33">
        <v>15048836</v>
      </c>
      <c r="F58" s="12"/>
      <c r="G58" s="37"/>
    </row>
    <row r="59" spans="1:7">
      <c r="A59" s="20" t="s">
        <v>42</v>
      </c>
      <c r="B59" s="12"/>
      <c r="C59" s="25">
        <v>23007877</v>
      </c>
      <c r="D59" s="14">
        <v>7995191</v>
      </c>
      <c r="E59" s="33">
        <v>15012686</v>
      </c>
      <c r="F59" s="12"/>
      <c r="G59" s="37"/>
    </row>
    <row r="60" spans="1:7">
      <c r="A60" s="20" t="s">
        <v>43</v>
      </c>
      <c r="B60" s="12"/>
      <c r="C60" s="25">
        <v>23007875</v>
      </c>
      <c r="D60" s="14">
        <v>8031342</v>
      </c>
      <c r="E60" s="33">
        <v>14976533</v>
      </c>
      <c r="F60" s="12"/>
      <c r="G60" s="37"/>
    </row>
    <row r="61" spans="1:7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34" t="str">
        <f>SUM(E57:E60)</f>
        <v>0</v>
      </c>
      <c r="F61" s="12"/>
      <c r="G61" s="38" t="str">
        <f>SUM(G57:G60)</f>
        <v>0</v>
      </c>
    </row>
    <row r="62" spans="1:7">
      <c r="A62" s="18"/>
      <c r="B62" s="12"/>
      <c r="C62" s="24"/>
      <c r="D62" s="12"/>
      <c r="E62" s="32"/>
      <c r="F62" s="12"/>
      <c r="G62" s="18"/>
    </row>
    <row r="63" spans="1:7">
      <c r="A63" s="19" t="s">
        <v>56</v>
      </c>
      <c r="B63" s="12"/>
      <c r="C63" s="24"/>
      <c r="D63" s="12"/>
      <c r="E63" s="32"/>
      <c r="F63" s="12"/>
      <c r="G63" s="18"/>
    </row>
    <row r="64" spans="1:7">
      <c r="A64" s="20" t="s">
        <v>40</v>
      </c>
      <c r="B64" s="12"/>
      <c r="C64" s="25"/>
      <c r="D64" s="14"/>
      <c r="E64" s="33"/>
      <c r="F64" s="12"/>
      <c r="G64" s="37">
        <v>291285</v>
      </c>
    </row>
    <row r="65" spans="1:7">
      <c r="A65" s="20" t="s">
        <v>41</v>
      </c>
      <c r="B65" s="12"/>
      <c r="C65" s="25"/>
      <c r="D65" s="14"/>
      <c r="E65" s="33"/>
      <c r="F65" s="12"/>
      <c r="G65" s="37">
        <v>315538</v>
      </c>
    </row>
    <row r="66" spans="1:7">
      <c r="A66" s="20" t="s">
        <v>42</v>
      </c>
      <c r="B66" s="12"/>
      <c r="C66" s="25"/>
      <c r="D66" s="14"/>
      <c r="E66" s="33"/>
      <c r="F66" s="12"/>
      <c r="G66" s="37">
        <v>327660</v>
      </c>
    </row>
    <row r="67" spans="1:7">
      <c r="A67" s="20" t="s">
        <v>43</v>
      </c>
      <c r="B67" s="12"/>
      <c r="C67" s="25"/>
      <c r="D67" s="14"/>
      <c r="E67" s="33"/>
      <c r="F67" s="12"/>
      <c r="G67" s="37">
        <v>315573</v>
      </c>
    </row>
    <row r="68" spans="1:7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34" t="str">
        <f>SUM(E64:E67)</f>
        <v>0</v>
      </c>
      <c r="F68" s="12"/>
      <c r="G68" s="38" t="str">
        <f>SUM(G64:G67)</f>
        <v>0</v>
      </c>
    </row>
    <row r="69" spans="1:7">
      <c r="A69" s="18"/>
      <c r="B69" s="12"/>
      <c r="C69" s="24"/>
      <c r="D69" s="12"/>
      <c r="E69" s="32"/>
      <c r="F69" s="12"/>
      <c r="G69" s="18"/>
    </row>
    <row r="70" spans="1:7">
      <c r="A70" s="19" t="s">
        <v>57</v>
      </c>
      <c r="B70" s="12"/>
      <c r="C70" s="24"/>
      <c r="D70" s="12"/>
      <c r="E70" s="32"/>
      <c r="F70" s="12"/>
      <c r="G70" s="18"/>
    </row>
    <row r="71" spans="1:7">
      <c r="A71" s="20" t="s">
        <v>40</v>
      </c>
      <c r="B71" s="12"/>
      <c r="C71" s="25"/>
      <c r="D71" s="14"/>
      <c r="E71" s="33"/>
      <c r="F71" s="12"/>
      <c r="G71" s="37">
        <v>21602.75</v>
      </c>
    </row>
    <row r="72" spans="1:7">
      <c r="A72" s="20" t="s">
        <v>41</v>
      </c>
      <c r="B72" s="12"/>
      <c r="C72" s="25"/>
      <c r="D72" s="14"/>
      <c r="E72" s="33"/>
      <c r="F72" s="12"/>
      <c r="G72" s="37">
        <v>25256.44</v>
      </c>
    </row>
    <row r="73" spans="1:7">
      <c r="A73" s="20" t="s">
        <v>42</v>
      </c>
      <c r="B73" s="12"/>
      <c r="C73" s="25"/>
      <c r="D73" s="14"/>
      <c r="E73" s="33"/>
      <c r="F73" s="12"/>
      <c r="G73" s="37">
        <v>28948.78</v>
      </c>
    </row>
    <row r="74" spans="1:7">
      <c r="A74" s="20" t="s">
        <v>43</v>
      </c>
      <c r="B74" s="12"/>
      <c r="C74" s="25"/>
      <c r="D74" s="14"/>
      <c r="E74" s="33"/>
      <c r="F74" s="12"/>
      <c r="G74" s="37">
        <v>32641.12</v>
      </c>
    </row>
    <row r="75" spans="1:7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34" t="str">
        <f>SUM(E71:E74)</f>
        <v>0</v>
      </c>
      <c r="F75" s="12"/>
      <c r="G75" s="38" t="str">
        <f>SUM(G71:G74)</f>
        <v>0</v>
      </c>
    </row>
    <row r="76" spans="1:7">
      <c r="A76" s="18"/>
      <c r="B76" s="12"/>
      <c r="C76" s="24"/>
      <c r="D76" s="12"/>
      <c r="E76" s="32"/>
      <c r="F76" s="12"/>
      <c r="G76" s="18"/>
    </row>
    <row r="77" spans="1:7">
      <c r="A77" s="19" t="s">
        <v>58</v>
      </c>
      <c r="B77" s="12"/>
      <c r="C77" s="24"/>
      <c r="D77" s="12"/>
      <c r="E77" s="32"/>
      <c r="F77" s="12"/>
      <c r="G77" s="18"/>
    </row>
    <row r="78" spans="1:7">
      <c r="A78" s="20" t="s">
        <v>40</v>
      </c>
      <c r="B78" s="12"/>
      <c r="C78" s="25"/>
      <c r="D78" s="14"/>
      <c r="E78" s="33"/>
      <c r="F78" s="12"/>
      <c r="G78" s="37"/>
    </row>
    <row r="79" spans="1:7">
      <c r="A79" s="20" t="s">
        <v>41</v>
      </c>
      <c r="B79" s="12"/>
      <c r="C79" s="25"/>
      <c r="D79" s="14"/>
      <c r="E79" s="33"/>
      <c r="F79" s="12"/>
      <c r="G79" s="37"/>
    </row>
    <row r="80" spans="1:7">
      <c r="A80" s="20" t="s">
        <v>42</v>
      </c>
      <c r="B80" s="12"/>
      <c r="C80" s="25"/>
      <c r="D80" s="14"/>
      <c r="E80" s="33"/>
      <c r="F80" s="12"/>
      <c r="G80" s="37"/>
    </row>
    <row r="81" spans="1:7">
      <c r="A81" s="20" t="s">
        <v>43</v>
      </c>
      <c r="B81" s="12"/>
      <c r="C81" s="25"/>
      <c r="D81" s="14"/>
      <c r="E81" s="33"/>
      <c r="F81" s="12"/>
      <c r="G81" s="37"/>
    </row>
    <row r="82" spans="1:7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34" t="str">
        <f>SUM(E78:E81)</f>
        <v>0</v>
      </c>
      <c r="F82" s="12"/>
      <c r="G82" s="38" t="str">
        <f>SUM(G78:G81)</f>
        <v>0</v>
      </c>
    </row>
    <row r="83" spans="1:7">
      <c r="A83" s="18"/>
      <c r="B83" s="12"/>
      <c r="C83" s="24"/>
      <c r="D83" s="12"/>
      <c r="E83" s="32"/>
      <c r="F83" s="12"/>
      <c r="G83" s="18"/>
    </row>
    <row r="84" spans="1:7">
      <c r="A84" s="19" t="s">
        <v>59</v>
      </c>
      <c r="B84" s="12"/>
      <c r="C84" s="24"/>
      <c r="D84" s="12"/>
      <c r="E84" s="32"/>
      <c r="F84" s="12"/>
      <c r="G84" s="18"/>
    </row>
    <row r="85" spans="1:7">
      <c r="A85" s="20" t="s">
        <v>40</v>
      </c>
      <c r="B85" s="12"/>
      <c r="C85" s="25">
        <v>259397</v>
      </c>
      <c r="D85" s="14">
        <v>73285</v>
      </c>
      <c r="E85" s="33">
        <v>186112</v>
      </c>
      <c r="F85" s="12"/>
      <c r="G85" s="37">
        <v>6579</v>
      </c>
    </row>
    <row r="86" spans="1:7">
      <c r="A86" s="20" t="s">
        <v>41</v>
      </c>
      <c r="B86" s="12"/>
      <c r="C86" s="25">
        <v>265513</v>
      </c>
      <c r="D86" s="14">
        <v>83768</v>
      </c>
      <c r="E86" s="33">
        <v>181745</v>
      </c>
      <c r="F86" s="12"/>
      <c r="G86" s="37">
        <v>6139</v>
      </c>
    </row>
    <row r="87" spans="1:7">
      <c r="A87" s="20" t="s">
        <v>42</v>
      </c>
      <c r="B87" s="12"/>
      <c r="C87" s="25">
        <v>266479.73</v>
      </c>
      <c r="D87" s="14">
        <v>94035.07</v>
      </c>
      <c r="E87" s="33">
        <v>172444.66</v>
      </c>
      <c r="F87" s="12"/>
      <c r="G87" s="37">
        <v>5680.84</v>
      </c>
    </row>
    <row r="88" spans="1:7">
      <c r="A88" s="20" t="s">
        <v>43</v>
      </c>
      <c r="B88" s="12"/>
      <c r="C88" s="25">
        <v>272606.65</v>
      </c>
      <c r="D88" s="14">
        <v>104572.85</v>
      </c>
      <c r="E88" s="33">
        <v>168033.8</v>
      </c>
      <c r="F88" s="12"/>
      <c r="G88" s="37">
        <v>14720.07</v>
      </c>
    </row>
    <row r="89" spans="1:7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34" t="str">
        <f>SUM(E85:E88)</f>
        <v>0</v>
      </c>
      <c r="F89" s="12"/>
      <c r="G89" s="38" t="str">
        <f>SUM(G85:G88)</f>
        <v>0</v>
      </c>
    </row>
    <row r="90" spans="1:7">
      <c r="A90" s="18"/>
      <c r="B90" s="12"/>
      <c r="C90" s="24"/>
      <c r="D90" s="12"/>
      <c r="E90" s="32"/>
      <c r="F90" s="12"/>
      <c r="G90" s="18"/>
    </row>
    <row r="91" spans="1:7">
      <c r="A91" s="19" t="s">
        <v>60</v>
      </c>
      <c r="B91" s="12"/>
      <c r="C91" s="24"/>
      <c r="D91" s="12"/>
      <c r="E91" s="32"/>
      <c r="F91" s="12"/>
      <c r="G91" s="18"/>
    </row>
    <row r="92" spans="1:7">
      <c r="A92" s="20" t="s">
        <v>40</v>
      </c>
      <c r="B92" s="12"/>
      <c r="C92" s="25">
        <v>171524</v>
      </c>
      <c r="D92" s="14">
        <v>49216</v>
      </c>
      <c r="E92" s="33">
        <v>122308</v>
      </c>
      <c r="F92" s="12"/>
      <c r="G92" s="37">
        <v>14401900</v>
      </c>
    </row>
    <row r="93" spans="1:7">
      <c r="A93" s="20" t="s">
        <v>41</v>
      </c>
      <c r="B93" s="12"/>
      <c r="C93" s="25">
        <v>175357</v>
      </c>
      <c r="D93" s="14">
        <v>56407</v>
      </c>
      <c r="E93" s="33">
        <v>118950</v>
      </c>
      <c r="F93" s="12"/>
      <c r="G93" s="37">
        <v>13660447</v>
      </c>
    </row>
    <row r="94" spans="1:7">
      <c r="A94" s="20" t="s">
        <v>42</v>
      </c>
      <c r="B94" s="12"/>
      <c r="C94" s="25">
        <v>0</v>
      </c>
      <c r="D94" s="14">
        <v>63346.87</v>
      </c>
      <c r="E94" s="33">
        <v>-63346.87</v>
      </c>
      <c r="F94" s="12"/>
      <c r="G94" s="37">
        <v>12902231.09</v>
      </c>
    </row>
    <row r="95" spans="1:7">
      <c r="A95" s="20" t="s">
        <v>43</v>
      </c>
      <c r="B95" s="12"/>
      <c r="C95" s="25">
        <v>175356.94</v>
      </c>
      <c r="D95" s="14">
        <v>70287.62</v>
      </c>
      <c r="E95" s="33">
        <v>105069.32</v>
      </c>
      <c r="F95" s="12"/>
      <c r="G95" s="37">
        <v>12121819.25</v>
      </c>
    </row>
    <row r="96" spans="1:7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34" t="str">
        <f>SUM(E92:E95)</f>
        <v>0</v>
      </c>
      <c r="F96" s="12"/>
      <c r="G96" s="38" t="str">
        <f>SUM(G92:G95)</f>
        <v>0</v>
      </c>
    </row>
    <row r="97" spans="1:7">
      <c r="A97" s="18"/>
      <c r="B97" s="12"/>
      <c r="C97" s="24"/>
      <c r="D97" s="12"/>
      <c r="E97" s="32"/>
      <c r="F97" s="12"/>
      <c r="G97" s="18"/>
    </row>
    <row r="98" spans="1:7">
      <c r="A98" s="19" t="s">
        <v>61</v>
      </c>
      <c r="B98" s="12"/>
      <c r="C98" s="24"/>
      <c r="D98" s="12"/>
      <c r="E98" s="32"/>
      <c r="F98" s="12"/>
      <c r="G98" s="18"/>
    </row>
    <row r="99" spans="1:7">
      <c r="A99" s="20" t="s">
        <v>40</v>
      </c>
      <c r="B99" s="12"/>
      <c r="C99" s="25">
        <v>482122</v>
      </c>
      <c r="D99" s="14">
        <v>140619</v>
      </c>
      <c r="E99" s="33">
        <v>341503</v>
      </c>
      <c r="F99" s="12"/>
      <c r="G99" s="37">
        <v>75790</v>
      </c>
    </row>
    <row r="100" spans="1:7">
      <c r="A100" s="20" t="s">
        <v>41</v>
      </c>
      <c r="B100" s="12"/>
      <c r="C100" s="25">
        <v>482122</v>
      </c>
      <c r="D100" s="14">
        <v>152672</v>
      </c>
      <c r="E100" s="33">
        <v>329450</v>
      </c>
      <c r="F100" s="12"/>
      <c r="G100" s="37">
        <v>75790</v>
      </c>
    </row>
    <row r="101" spans="1:7">
      <c r="A101" s="20" t="s">
        <v>42</v>
      </c>
      <c r="B101" s="12"/>
      <c r="C101" s="25">
        <v>482122</v>
      </c>
      <c r="D101" s="14">
        <v>164725</v>
      </c>
      <c r="E101" s="33">
        <v>317397</v>
      </c>
      <c r="F101" s="12"/>
      <c r="G101" s="37">
        <v>75790</v>
      </c>
    </row>
    <row r="102" spans="1:7">
      <c r="A102" s="20" t="s">
        <v>43</v>
      </c>
      <c r="B102" s="12"/>
      <c r="C102" s="25">
        <v>482122</v>
      </c>
      <c r="D102" s="14">
        <v>176778</v>
      </c>
      <c r="E102" s="33">
        <v>305344</v>
      </c>
      <c r="F102" s="12"/>
      <c r="G102" s="37">
        <v>75790</v>
      </c>
    </row>
    <row r="103" spans="1:7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34" t="str">
        <f>SUM(E99:E102)</f>
        <v>0</v>
      </c>
      <c r="F103" s="12"/>
      <c r="G103" s="38" t="str">
        <f>SUM(G99:G102)</f>
        <v>0</v>
      </c>
    </row>
    <row r="104" spans="1:7">
      <c r="A104" s="18"/>
      <c r="B104" s="12"/>
      <c r="C104" s="24"/>
      <c r="D104" s="12"/>
      <c r="E104" s="32"/>
      <c r="F104" s="12"/>
      <c r="G104" s="18"/>
    </row>
    <row r="105" spans="1:7">
      <c r="A105" s="19" t="s">
        <v>62</v>
      </c>
      <c r="B105" s="12"/>
      <c r="C105" s="24"/>
      <c r="D105" s="12"/>
      <c r="E105" s="32"/>
      <c r="F105" s="12"/>
      <c r="G105" s="18"/>
    </row>
    <row r="106" spans="1:7">
      <c r="A106" s="20" t="s">
        <v>40</v>
      </c>
      <c r="B106" s="12"/>
      <c r="C106" s="25">
        <v>0</v>
      </c>
      <c r="D106" s="14">
        <v>0</v>
      </c>
      <c r="E106" s="33">
        <v>0</v>
      </c>
      <c r="F106" s="12"/>
      <c r="G106" s="37">
        <v>0</v>
      </c>
    </row>
    <row r="107" spans="1:7">
      <c r="A107" s="20" t="s">
        <v>41</v>
      </c>
      <c r="B107" s="12"/>
      <c r="C107" s="25">
        <v>0</v>
      </c>
      <c r="D107" s="14">
        <v>0</v>
      </c>
      <c r="E107" s="33">
        <v>0</v>
      </c>
      <c r="F107" s="12"/>
      <c r="G107" s="37">
        <v>0</v>
      </c>
    </row>
    <row r="108" spans="1:7">
      <c r="A108" s="20" t="s">
        <v>42</v>
      </c>
      <c r="B108" s="12"/>
      <c r="C108" s="25">
        <v>0</v>
      </c>
      <c r="D108" s="14">
        <v>0</v>
      </c>
      <c r="E108" s="33">
        <v>0</v>
      </c>
      <c r="F108" s="12"/>
      <c r="G108" s="37">
        <v>0</v>
      </c>
    </row>
    <row r="109" spans="1:7">
      <c r="A109" s="20" t="s">
        <v>43</v>
      </c>
      <c r="B109" s="12"/>
      <c r="C109" s="25">
        <v>0</v>
      </c>
      <c r="D109" s="14">
        <v>0</v>
      </c>
      <c r="E109" s="33">
        <v>0</v>
      </c>
      <c r="F109" s="12"/>
      <c r="G109" s="37">
        <v>0</v>
      </c>
    </row>
    <row r="110" spans="1:7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34" t="str">
        <f>SUM(E106:E109)</f>
        <v>0</v>
      </c>
      <c r="F110" s="12"/>
      <c r="G110" s="38" t="str">
        <f>SUM(G106:G109)</f>
        <v>0</v>
      </c>
    </row>
    <row r="111" spans="1:7">
      <c r="A111" s="18"/>
      <c r="B111" s="12"/>
      <c r="C111" s="24"/>
      <c r="D111" s="12"/>
      <c r="E111" s="32"/>
      <c r="F111" s="12"/>
      <c r="G111" s="18"/>
    </row>
    <row r="112" spans="1:7">
      <c r="A112" s="19" t="s">
        <v>63</v>
      </c>
      <c r="B112" s="12"/>
      <c r="C112" s="24"/>
      <c r="D112" s="12"/>
      <c r="E112" s="32"/>
      <c r="F112" s="12"/>
      <c r="G112" s="18"/>
    </row>
    <row r="113" spans="1:7">
      <c r="A113" s="20" t="s">
        <v>40</v>
      </c>
      <c r="B113" s="12"/>
      <c r="C113" s="25">
        <v>1354626</v>
      </c>
      <c r="D113" s="14">
        <v>0</v>
      </c>
      <c r="E113" s="33">
        <v>1354626</v>
      </c>
      <c r="F113" s="12"/>
      <c r="G113" s="37">
        <v>0</v>
      </c>
    </row>
    <row r="114" spans="1:7">
      <c r="A114" s="20" t="s">
        <v>41</v>
      </c>
      <c r="B114" s="12"/>
      <c r="C114" s="25">
        <v>1354626</v>
      </c>
      <c r="D114" s="14">
        <v>0</v>
      </c>
      <c r="E114" s="33">
        <v>1354626</v>
      </c>
      <c r="F114" s="12"/>
      <c r="G114" s="37">
        <v>0</v>
      </c>
    </row>
    <row r="115" spans="1:7">
      <c r="A115" s="20" t="s">
        <v>42</v>
      </c>
      <c r="B115" s="12"/>
      <c r="C115" s="25">
        <v>1354626</v>
      </c>
      <c r="D115" s="14">
        <v>0</v>
      </c>
      <c r="E115" s="33">
        <v>1354626</v>
      </c>
      <c r="F115" s="12"/>
      <c r="G115" s="37">
        <v>0</v>
      </c>
    </row>
    <row r="116" spans="1:7">
      <c r="A116" s="20" t="s">
        <v>43</v>
      </c>
      <c r="B116" s="12"/>
      <c r="C116" s="25">
        <v>1354626</v>
      </c>
      <c r="D116" s="14">
        <v>0</v>
      </c>
      <c r="E116" s="33">
        <v>1354626</v>
      </c>
      <c r="F116" s="12"/>
      <c r="G116" s="37">
        <v>0</v>
      </c>
    </row>
    <row r="117" spans="1:7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34" t="str">
        <f>SUM(E113:E116)</f>
        <v>0</v>
      </c>
      <c r="F117" s="12"/>
      <c r="G117" s="38" t="str">
        <f>SUM(G113:G116)</f>
        <v>0</v>
      </c>
    </row>
    <row r="118" spans="1:7">
      <c r="A118" s="18"/>
      <c r="B118" s="12"/>
      <c r="C118" s="24"/>
      <c r="D118" s="12"/>
      <c r="E118" s="32"/>
      <c r="F118" s="12"/>
      <c r="G118" s="18"/>
    </row>
    <row r="119" spans="1:7">
      <c r="A119" s="19" t="s">
        <v>64</v>
      </c>
      <c r="B119" s="12"/>
      <c r="C119" s="24"/>
      <c r="D119" s="12"/>
      <c r="E119" s="32"/>
      <c r="F119" s="12"/>
      <c r="G119" s="18"/>
    </row>
    <row r="120" spans="1:7">
      <c r="A120" s="20" t="s">
        <v>46</v>
      </c>
      <c r="B120" s="12"/>
      <c r="C120" s="24"/>
      <c r="D120" s="12"/>
      <c r="E120" s="32"/>
      <c r="F120" s="12"/>
      <c r="G120" s="18"/>
    </row>
    <row r="121" spans="1:7">
      <c r="A121" s="20" t="s">
        <v>47</v>
      </c>
      <c r="B121" s="12"/>
      <c r="C121" s="24"/>
      <c r="D121" s="12"/>
      <c r="E121" s="32"/>
      <c r="F121" s="12"/>
      <c r="G121" s="18"/>
    </row>
    <row r="122" spans="1:7">
      <c r="A122" s="20" t="s">
        <v>48</v>
      </c>
      <c r="B122" s="12"/>
      <c r="C122" s="24"/>
      <c r="D122" s="12"/>
      <c r="E122" s="32"/>
      <c r="F122" s="12"/>
      <c r="G122" s="18"/>
    </row>
    <row r="123" spans="1:7">
      <c r="A123" s="20" t="s">
        <v>51</v>
      </c>
      <c r="B123" s="12"/>
      <c r="C123" s="24"/>
      <c r="D123" s="12"/>
      <c r="E123" s="32"/>
      <c r="F123" s="12"/>
      <c r="G123" s="18"/>
    </row>
    <row r="124" spans="1:7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34" t="str">
        <f>SUM(E120:E123)</f>
        <v>0</v>
      </c>
      <c r="F124" s="12"/>
      <c r="G124" s="38" t="str">
        <f>SUM(G120:G123)</f>
        <v>0</v>
      </c>
    </row>
    <row r="125" spans="1:7">
      <c r="A125" s="18"/>
      <c r="B125" s="12"/>
      <c r="C125" s="24"/>
      <c r="D125" s="12"/>
      <c r="E125" s="32"/>
      <c r="F125" s="12"/>
      <c r="G125" s="18"/>
    </row>
    <row r="126" spans="1:7">
      <c r="A126" s="19" t="s">
        <v>65</v>
      </c>
      <c r="B126" s="12"/>
      <c r="C126" s="24"/>
      <c r="D126" s="12"/>
      <c r="E126" s="32"/>
      <c r="F126" s="12"/>
      <c r="G126" s="18"/>
    </row>
    <row r="127" spans="1:7">
      <c r="A127" s="20" t="s">
        <v>40</v>
      </c>
      <c r="B127" s="12"/>
      <c r="C127" s="25">
        <v>95838</v>
      </c>
      <c r="D127" s="14"/>
      <c r="E127" s="33">
        <v>95838</v>
      </c>
      <c r="F127" s="12"/>
      <c r="G127" s="37"/>
    </row>
    <row r="128" spans="1:7">
      <c r="A128" s="20" t="s">
        <v>41</v>
      </c>
      <c r="B128" s="12"/>
      <c r="C128" s="25">
        <v>83941</v>
      </c>
      <c r="D128" s="14"/>
      <c r="E128" s="33">
        <v>83941</v>
      </c>
      <c r="F128" s="12"/>
      <c r="G128" s="37"/>
    </row>
    <row r="129" spans="1:7">
      <c r="A129" s="20" t="s">
        <v>42</v>
      </c>
      <c r="B129" s="12"/>
      <c r="C129" s="25">
        <v>72954</v>
      </c>
      <c r="D129" s="14"/>
      <c r="E129" s="33">
        <v>72954</v>
      </c>
      <c r="F129" s="12"/>
      <c r="G129" s="37"/>
    </row>
    <row r="130" spans="1:7">
      <c r="A130" s="20" t="s">
        <v>43</v>
      </c>
      <c r="B130" s="12"/>
      <c r="C130" s="25">
        <v>61794</v>
      </c>
      <c r="D130" s="14"/>
      <c r="E130" s="33">
        <v>61794</v>
      </c>
      <c r="F130" s="12"/>
      <c r="G130" s="37"/>
    </row>
    <row r="131" spans="1:7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34" t="str">
        <f>SUM(E127:E130)</f>
        <v>0</v>
      </c>
      <c r="F131" s="12"/>
      <c r="G131" s="38" t="str">
        <f>SUM(G127:G130)</f>
        <v>0</v>
      </c>
    </row>
    <row r="132" spans="1:7">
      <c r="A132" s="18"/>
      <c r="B132" s="12"/>
      <c r="C132" s="24"/>
      <c r="D132" s="12"/>
      <c r="E132" s="32"/>
      <c r="F132" s="12"/>
      <c r="G132" s="18"/>
    </row>
    <row r="133" spans="1:7">
      <c r="A133" s="19" t="s">
        <v>66</v>
      </c>
      <c r="B133" s="12"/>
      <c r="C133" s="24"/>
      <c r="D133" s="12"/>
      <c r="E133" s="32"/>
      <c r="F133" s="12"/>
      <c r="G133" s="18"/>
    </row>
    <row r="134" spans="1:7">
      <c r="A134" s="20" t="s">
        <v>40</v>
      </c>
      <c r="B134" s="12"/>
      <c r="C134" s="25"/>
      <c r="D134" s="14"/>
      <c r="E134" s="33"/>
      <c r="F134" s="12"/>
      <c r="G134" s="37"/>
    </row>
    <row r="135" spans="1:7">
      <c r="A135" s="20" t="s">
        <v>41</v>
      </c>
      <c r="B135" s="12"/>
      <c r="C135" s="25"/>
      <c r="D135" s="14"/>
      <c r="E135" s="33"/>
      <c r="F135" s="12"/>
      <c r="G135" s="37"/>
    </row>
    <row r="136" spans="1:7">
      <c r="A136" s="20" t="s">
        <v>42</v>
      </c>
      <c r="B136" s="12"/>
      <c r="C136" s="25"/>
      <c r="D136" s="14"/>
      <c r="E136" s="33"/>
      <c r="F136" s="12"/>
      <c r="G136" s="37"/>
    </row>
    <row r="137" spans="1:7">
      <c r="A137" s="20" t="s">
        <v>43</v>
      </c>
      <c r="B137" s="12"/>
      <c r="C137" s="25"/>
      <c r="D137" s="14"/>
      <c r="E137" s="33"/>
      <c r="F137" s="12"/>
      <c r="G137" s="37"/>
    </row>
    <row r="138" spans="1:7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34" t="str">
        <f>SUM(E134:E137)</f>
        <v>0</v>
      </c>
      <c r="F138" s="12"/>
      <c r="G138" s="38" t="str">
        <f>SUM(G134:G137)</f>
        <v>0</v>
      </c>
    </row>
    <row r="139" spans="1:7">
      <c r="A139" s="18"/>
      <c r="B139" s="12"/>
      <c r="C139" s="24"/>
      <c r="D139" s="12"/>
      <c r="E139" s="32"/>
      <c r="F139" s="12"/>
      <c r="G139" s="18"/>
    </row>
    <row r="140" spans="1:7">
      <c r="A140" s="19" t="s">
        <v>67</v>
      </c>
      <c r="B140" s="12"/>
      <c r="C140" s="24"/>
      <c r="D140" s="12"/>
      <c r="E140" s="32"/>
      <c r="F140" s="12"/>
      <c r="G140" s="18"/>
    </row>
    <row r="141" spans="1:7">
      <c r="A141" s="20" t="s">
        <v>40</v>
      </c>
      <c r="B141" s="12"/>
      <c r="C141" s="25"/>
      <c r="D141" s="14"/>
      <c r="E141" s="33"/>
      <c r="F141" s="12"/>
      <c r="G141" s="37"/>
    </row>
    <row r="142" spans="1:7">
      <c r="A142" s="20" t="s">
        <v>41</v>
      </c>
      <c r="B142" s="12"/>
      <c r="C142" s="25"/>
      <c r="D142" s="14"/>
      <c r="E142" s="33"/>
      <c r="F142" s="12"/>
      <c r="G142" s="37"/>
    </row>
    <row r="143" spans="1:7">
      <c r="A143" s="20" t="s">
        <v>42</v>
      </c>
      <c r="B143" s="12"/>
      <c r="C143" s="25"/>
      <c r="D143" s="14"/>
      <c r="E143" s="33"/>
      <c r="F143" s="12"/>
      <c r="G143" s="37"/>
    </row>
    <row r="144" spans="1:7">
      <c r="A144" s="20" t="s">
        <v>43</v>
      </c>
      <c r="B144" s="12"/>
      <c r="C144" s="25"/>
      <c r="D144" s="14"/>
      <c r="E144" s="33"/>
      <c r="F144" s="12"/>
      <c r="G144" s="37"/>
    </row>
    <row r="145" spans="1:7">
      <c r="A145" s="19" t="s">
        <v>44</v>
      </c>
      <c r="B145" s="12"/>
      <c r="C145" s="26" t="str">
        <f>SUM(C141:C144)</f>
        <v>0</v>
      </c>
      <c r="D145" s="15" t="str">
        <f>SUM(D141:D144)</f>
        <v>0</v>
      </c>
      <c r="E145" s="34" t="str">
        <f>SUM(E141:E144)</f>
        <v>0</v>
      </c>
      <c r="F145" s="12"/>
      <c r="G145" s="38" t="str">
        <f>SUM(G141:G144)</f>
        <v>0</v>
      </c>
    </row>
    <row r="146" spans="1:7">
      <c r="A146" s="18"/>
      <c r="B146" s="12"/>
      <c r="C146" s="24"/>
      <c r="D146" s="12"/>
      <c r="E146" s="32"/>
      <c r="F146" s="12"/>
      <c r="G146" s="18"/>
    </row>
    <row r="147" spans="1:7">
      <c r="A147" s="19" t="s">
        <v>68</v>
      </c>
      <c r="B147" s="12"/>
      <c r="C147" s="24"/>
      <c r="D147" s="12"/>
      <c r="E147" s="32"/>
      <c r="F147" s="12"/>
      <c r="G147" s="18"/>
    </row>
    <row r="148" spans="1:7">
      <c r="A148" s="20" t="s">
        <v>40</v>
      </c>
      <c r="B148" s="12"/>
      <c r="C148" s="25">
        <v>9573653</v>
      </c>
      <c r="D148" s="14">
        <v>0</v>
      </c>
      <c r="E148" s="33">
        <v>9573653</v>
      </c>
      <c r="F148" s="12"/>
      <c r="G148" s="37"/>
    </row>
    <row r="149" spans="1:7">
      <c r="A149" s="20" t="s">
        <v>41</v>
      </c>
      <c r="B149" s="12"/>
      <c r="C149" s="25">
        <v>9573653</v>
      </c>
      <c r="D149" s="14">
        <v>0</v>
      </c>
      <c r="E149" s="33">
        <v>9573653</v>
      </c>
      <c r="F149" s="12"/>
      <c r="G149" s="37"/>
    </row>
    <row r="150" spans="1:7">
      <c r="A150" s="20" t="s">
        <v>42</v>
      </c>
      <c r="B150" s="12"/>
      <c r="C150" s="25">
        <v>9573653</v>
      </c>
      <c r="D150" s="14">
        <v>0</v>
      </c>
      <c r="E150" s="33">
        <v>9573653</v>
      </c>
      <c r="F150" s="12"/>
      <c r="G150" s="37"/>
    </row>
    <row r="151" spans="1:7">
      <c r="A151" s="20" t="s">
        <v>43</v>
      </c>
      <c r="B151" s="12"/>
      <c r="C151" s="25">
        <v>9573653</v>
      </c>
      <c r="D151" s="14"/>
      <c r="E151" s="33">
        <v>9573653</v>
      </c>
      <c r="F151" s="12"/>
      <c r="G151" s="37"/>
    </row>
    <row r="152" spans="1:7">
      <c r="A152" s="19" t="s">
        <v>44</v>
      </c>
      <c r="B152" s="12"/>
      <c r="C152" s="26" t="str">
        <f>SUM(C148:C151)</f>
        <v>0</v>
      </c>
      <c r="D152" s="15" t="str">
        <f>SUM(D148:D151)</f>
        <v>0</v>
      </c>
      <c r="E152" s="34" t="str">
        <f>SUM(E148:E151)</f>
        <v>0</v>
      </c>
      <c r="F152" s="12"/>
      <c r="G152" s="38" t="str">
        <f>SUM(G148:G151)</f>
        <v>0</v>
      </c>
    </row>
    <row r="153" spans="1:7">
      <c r="A153" s="18"/>
      <c r="B153" s="12"/>
      <c r="C153" s="24"/>
      <c r="D153" s="12"/>
      <c r="E153" s="32"/>
      <c r="F153" s="12"/>
      <c r="G153" s="18"/>
    </row>
    <row r="154" spans="1:7">
      <c r="A154" s="21" t="s">
        <v>69</v>
      </c>
      <c r="B154" s="13"/>
      <c r="C154" s="27" t="str">
        <f>C12+C19+C26+C33+C40+C47+C54+C61+C68+C75+C82+C89+C96+C103+C110+C117+C124+C131+C138+C145+C152</f>
        <v>0</v>
      </c>
      <c r="D154" s="16" t="str">
        <f>D12+D19+D26+D33+D40+D47+D54+D61+D68+D75+D82+D89+D96+D103+D110+D117+D124+D131+D138+D145+D152</f>
        <v>0</v>
      </c>
      <c r="E154" s="35" t="str">
        <f>E12+E19+E26+E33+E40+E47+E54+E61+E68+E75+E82+E89+E96+E103+E110+E117+E124+E131+E138+E145+E152</f>
        <v>0</v>
      </c>
      <c r="F154" s="13"/>
      <c r="G154" s="39" t="str">
        <f>G12+G19+G26+G33+G40+G47+G54+G61+G68+G75+G82+G89+G96+G103+G110+G117+G124+G131+G138+G145+G152</f>
        <v>0</v>
      </c>
    </row>
    <row r="155" spans="1:7">
      <c r="A155" s="18"/>
      <c r="B155" s="12"/>
      <c r="C155" s="24"/>
      <c r="D155" s="12"/>
      <c r="E155" s="32"/>
      <c r="F155" s="12"/>
      <c r="G155" s="18"/>
    </row>
    <row r="156" spans="1:7">
      <c r="A156" s="19" t="s">
        <v>70</v>
      </c>
      <c r="B156" s="12"/>
      <c r="C156" s="24"/>
      <c r="D156" s="12"/>
      <c r="E156" s="32"/>
      <c r="F156" s="12"/>
      <c r="G156" s="18"/>
    </row>
    <row r="157" spans="1:7">
      <c r="A157" s="20" t="s">
        <v>71</v>
      </c>
      <c r="B157" s="12"/>
      <c r="C157" s="24"/>
      <c r="D157" s="12"/>
      <c r="E157" s="32"/>
      <c r="F157" s="12"/>
      <c r="G157" s="18"/>
    </row>
    <row r="158" spans="1:7">
      <c r="A158" s="20" t="s">
        <v>72</v>
      </c>
      <c r="B158" s="12"/>
      <c r="C158" s="24"/>
      <c r="D158" s="12"/>
      <c r="E158" s="32"/>
      <c r="F158" s="12"/>
      <c r="G158" s="18"/>
    </row>
    <row r="159" spans="1:7">
      <c r="A159" s="20" t="s">
        <v>73</v>
      </c>
      <c r="B159" s="12"/>
      <c r="C159" s="24"/>
      <c r="D159" s="12"/>
      <c r="E159" s="32"/>
      <c r="F159" s="12"/>
      <c r="G159" s="18"/>
    </row>
    <row r="160" spans="1:7">
      <c r="A160" s="20" t="s">
        <v>74</v>
      </c>
      <c r="B160" s="12"/>
      <c r="C160" s="24"/>
      <c r="D160" s="12"/>
      <c r="E160" s="32"/>
      <c r="F160" s="12"/>
      <c r="G160" s="18"/>
    </row>
    <row r="161" spans="1:7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34" t="str">
        <f>SUM(E157:E160)</f>
        <v>0</v>
      </c>
      <c r="F161" s="12"/>
      <c r="G161" s="38" t="str">
        <f>SUM(G157:G160)</f>
        <v>0</v>
      </c>
    </row>
    <row r="162" spans="1:7">
      <c r="A162" s="18"/>
      <c r="B162" s="12"/>
      <c r="C162" s="24"/>
      <c r="D162" s="12"/>
      <c r="E162" s="32"/>
      <c r="F162" s="12"/>
      <c r="G162" s="18"/>
    </row>
    <row r="163" spans="1:7">
      <c r="A163" s="19" t="s">
        <v>75</v>
      </c>
      <c r="B163" s="12"/>
      <c r="C163" s="24"/>
      <c r="D163" s="12"/>
      <c r="E163" s="32"/>
      <c r="F163" s="12"/>
      <c r="G163" s="18"/>
    </row>
    <row r="164" spans="1:7">
      <c r="A164" s="20" t="s">
        <v>40</v>
      </c>
      <c r="B164" s="12"/>
      <c r="C164" s="25"/>
      <c r="D164" s="14"/>
      <c r="E164" s="33"/>
      <c r="F164" s="12"/>
      <c r="G164" s="37"/>
    </row>
    <row r="165" spans="1:7">
      <c r="A165" s="20" t="s">
        <v>41</v>
      </c>
      <c r="B165" s="12"/>
      <c r="C165" s="25"/>
      <c r="D165" s="14"/>
      <c r="E165" s="33"/>
      <c r="F165" s="12"/>
      <c r="G165" s="37"/>
    </row>
    <row r="166" spans="1:7">
      <c r="A166" s="20" t="s">
        <v>42</v>
      </c>
      <c r="B166" s="12"/>
      <c r="C166" s="25"/>
      <c r="D166" s="14"/>
      <c r="E166" s="33"/>
      <c r="F166" s="12"/>
      <c r="G166" s="37"/>
    </row>
    <row r="167" spans="1:7">
      <c r="A167" s="20" t="s">
        <v>43</v>
      </c>
      <c r="B167" s="12"/>
      <c r="C167" s="25"/>
      <c r="D167" s="14"/>
      <c r="E167" s="33"/>
      <c r="F167" s="12"/>
      <c r="G167" s="37"/>
    </row>
    <row r="168" spans="1:7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34" t="str">
        <f>SUM(E164:E167)</f>
        <v>0</v>
      </c>
      <c r="F168" s="12"/>
      <c r="G168" s="38" t="str">
        <f>SUM(G164:G167)</f>
        <v>0</v>
      </c>
    </row>
    <row r="169" spans="1:7">
      <c r="A169" s="18"/>
      <c r="B169" s="12"/>
      <c r="C169" s="24"/>
      <c r="D169" s="12"/>
      <c r="E169" s="32"/>
      <c r="F169" s="12"/>
      <c r="G169" s="18"/>
    </row>
    <row r="170" spans="1:7">
      <c r="A170" s="19" t="s">
        <v>76</v>
      </c>
      <c r="B170" s="12"/>
      <c r="C170" s="24"/>
      <c r="D170" s="12"/>
      <c r="E170" s="32"/>
      <c r="F170" s="12"/>
      <c r="G170" s="18"/>
    </row>
    <row r="171" spans="1:7">
      <c r="A171" s="20" t="s">
        <v>46</v>
      </c>
      <c r="B171" s="12"/>
      <c r="C171" s="24"/>
      <c r="D171" s="12"/>
      <c r="E171" s="32"/>
      <c r="F171" s="12"/>
      <c r="G171" s="18"/>
    </row>
    <row r="172" spans="1:7">
      <c r="A172" s="20" t="s">
        <v>47</v>
      </c>
      <c r="B172" s="12"/>
      <c r="C172" s="24"/>
      <c r="D172" s="12"/>
      <c r="E172" s="32"/>
      <c r="F172" s="12"/>
      <c r="G172" s="18"/>
    </row>
    <row r="173" spans="1:7">
      <c r="A173" s="20" t="s">
        <v>48</v>
      </c>
      <c r="B173" s="12"/>
      <c r="C173" s="24"/>
      <c r="D173" s="12"/>
      <c r="E173" s="32"/>
      <c r="F173" s="12"/>
      <c r="G173" s="18"/>
    </row>
    <row r="174" spans="1:7">
      <c r="A174" s="20" t="s">
        <v>51</v>
      </c>
      <c r="B174" s="12"/>
      <c r="C174" s="24"/>
      <c r="D174" s="12"/>
      <c r="E174" s="32"/>
      <c r="F174" s="12"/>
      <c r="G174" s="18"/>
    </row>
    <row r="175" spans="1:7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34" t="str">
        <f>SUM(E171:E174)</f>
        <v>0</v>
      </c>
      <c r="F175" s="12"/>
      <c r="G175" s="38" t="str">
        <f>SUM(G171:G174)</f>
        <v>0</v>
      </c>
    </row>
    <row r="176" spans="1:7">
      <c r="A176" s="18"/>
      <c r="B176" s="12"/>
      <c r="C176" s="24"/>
      <c r="D176" s="12"/>
      <c r="E176" s="32"/>
      <c r="F176" s="12"/>
      <c r="G176" s="18"/>
    </row>
    <row r="177" spans="1:7">
      <c r="A177" s="19" t="s">
        <v>77</v>
      </c>
      <c r="B177" s="12"/>
      <c r="C177" s="24"/>
      <c r="D177" s="12"/>
      <c r="E177" s="32"/>
      <c r="F177" s="12"/>
      <c r="G177" s="18"/>
    </row>
    <row r="178" spans="1:7">
      <c r="A178" s="20" t="s">
        <v>40</v>
      </c>
      <c r="B178" s="12"/>
      <c r="C178" s="25">
        <v>3894029</v>
      </c>
      <c r="D178" s="14">
        <v>0</v>
      </c>
      <c r="E178" s="33">
        <v>3894029</v>
      </c>
      <c r="F178" s="12"/>
      <c r="G178" s="37">
        <v>0</v>
      </c>
    </row>
    <row r="179" spans="1:7">
      <c r="A179" s="20" t="s">
        <v>41</v>
      </c>
      <c r="B179" s="12"/>
      <c r="C179" s="25">
        <v>3894029</v>
      </c>
      <c r="D179" s="14">
        <v>0</v>
      </c>
      <c r="E179" s="33">
        <v>3894029</v>
      </c>
      <c r="F179" s="12"/>
      <c r="G179" s="37">
        <v>0</v>
      </c>
    </row>
    <row r="180" spans="1:7">
      <c r="A180" s="20" t="s">
        <v>42</v>
      </c>
      <c r="B180" s="12"/>
      <c r="C180" s="25">
        <v>3894029</v>
      </c>
      <c r="D180" s="14">
        <v>0</v>
      </c>
      <c r="E180" s="33">
        <v>3894029</v>
      </c>
      <c r="F180" s="12"/>
      <c r="G180" s="37">
        <v>0</v>
      </c>
    </row>
    <row r="181" spans="1:7">
      <c r="A181" s="20" t="s">
        <v>43</v>
      </c>
      <c r="B181" s="12"/>
      <c r="C181" s="25">
        <v>3894029</v>
      </c>
      <c r="D181" s="14">
        <v>0</v>
      </c>
      <c r="E181" s="33">
        <v>3894029</v>
      </c>
      <c r="F181" s="12"/>
      <c r="G181" s="37">
        <v>0</v>
      </c>
    </row>
    <row r="182" spans="1:7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34" t="str">
        <f>SUM(E178:E181)</f>
        <v>0</v>
      </c>
      <c r="F182" s="12"/>
      <c r="G182" s="38" t="str">
        <f>SUM(G178:G181)</f>
        <v>0</v>
      </c>
    </row>
    <row r="183" spans="1:7">
      <c r="A183" s="18"/>
      <c r="B183" s="12"/>
      <c r="C183" s="24"/>
      <c r="D183" s="12"/>
      <c r="E183" s="32"/>
      <c r="F183" s="12"/>
      <c r="G183" s="18"/>
    </row>
    <row r="184" spans="1:7">
      <c r="A184" s="19" t="s">
        <v>78</v>
      </c>
      <c r="B184" s="12"/>
      <c r="C184" s="24"/>
      <c r="D184" s="12"/>
      <c r="E184" s="32"/>
      <c r="F184" s="12"/>
      <c r="G184" s="18"/>
    </row>
    <row r="185" spans="1:7">
      <c r="A185" s="20" t="s">
        <v>40</v>
      </c>
      <c r="B185" s="12"/>
      <c r="C185" s="25"/>
      <c r="D185" s="14"/>
      <c r="E185" s="33"/>
      <c r="F185" s="12"/>
      <c r="G185" s="37">
        <v>13636</v>
      </c>
    </row>
    <row r="186" spans="1:7">
      <c r="A186" s="20" t="s">
        <v>41</v>
      </c>
      <c r="B186" s="12"/>
      <c r="C186" s="25"/>
      <c r="D186" s="14"/>
      <c r="E186" s="33"/>
      <c r="F186" s="12"/>
      <c r="G186" s="37">
        <v>10701</v>
      </c>
    </row>
    <row r="187" spans="1:7">
      <c r="A187" s="20" t="s">
        <v>42</v>
      </c>
      <c r="B187" s="12"/>
      <c r="C187" s="25"/>
      <c r="D187" s="14"/>
      <c r="E187" s="33"/>
      <c r="F187" s="12"/>
      <c r="G187" s="37">
        <v>19882</v>
      </c>
    </row>
    <row r="188" spans="1:7">
      <c r="A188" s="20" t="s">
        <v>43</v>
      </c>
      <c r="B188" s="12"/>
      <c r="C188" s="25"/>
      <c r="D188" s="14"/>
      <c r="E188" s="33"/>
      <c r="F188" s="12"/>
      <c r="G188" s="37">
        <v>19814</v>
      </c>
    </row>
    <row r="189" spans="1:7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34" t="str">
        <f>SUM(E185:E188)</f>
        <v>0</v>
      </c>
      <c r="F189" s="12"/>
      <c r="G189" s="38" t="str">
        <f>SUM(G185:G188)</f>
        <v>0</v>
      </c>
    </row>
    <row r="190" spans="1:7">
      <c r="A190" s="18"/>
      <c r="B190" s="12"/>
      <c r="C190" s="24"/>
      <c r="D190" s="12"/>
      <c r="E190" s="32"/>
      <c r="F190" s="12"/>
      <c r="G190" s="18"/>
    </row>
    <row r="191" spans="1:7">
      <c r="A191" s="19" t="s">
        <v>79</v>
      </c>
      <c r="B191" s="12"/>
      <c r="C191" s="24"/>
      <c r="D191" s="12"/>
      <c r="E191" s="32"/>
      <c r="F191" s="12"/>
      <c r="G191" s="18"/>
    </row>
    <row r="192" spans="1:7">
      <c r="A192" s="20" t="s">
        <v>40</v>
      </c>
      <c r="B192" s="12"/>
      <c r="C192" s="25">
        <v>6662121</v>
      </c>
      <c r="D192" s="14"/>
      <c r="E192" s="33">
        <v>6662121</v>
      </c>
      <c r="F192" s="12"/>
      <c r="G192" s="37">
        <v>594030</v>
      </c>
    </row>
    <row r="193" spans="1:7">
      <c r="A193" s="20" t="s">
        <v>41</v>
      </c>
      <c r="B193" s="12"/>
      <c r="C193" s="25">
        <v>6662121</v>
      </c>
      <c r="D193" s="14"/>
      <c r="E193" s="33">
        <v>6662121</v>
      </c>
      <c r="F193" s="12"/>
      <c r="G193" s="37">
        <v>514919</v>
      </c>
    </row>
    <row r="194" spans="1:7">
      <c r="A194" s="20" t="s">
        <v>42</v>
      </c>
      <c r="B194" s="12"/>
      <c r="C194" s="25">
        <v>6495568</v>
      </c>
      <c r="D194" s="14"/>
      <c r="E194" s="33">
        <v>6495568</v>
      </c>
      <c r="F194" s="12"/>
      <c r="G194" s="37">
        <v>435046</v>
      </c>
    </row>
    <row r="195" spans="1:7">
      <c r="A195" s="20" t="s">
        <v>43</v>
      </c>
      <c r="B195" s="12"/>
      <c r="C195" s="25">
        <v>6329015</v>
      </c>
      <c r="D195" s="14"/>
      <c r="E195" s="33">
        <v>6329015</v>
      </c>
      <c r="F195" s="12"/>
      <c r="G195" s="37">
        <v>358826</v>
      </c>
    </row>
    <row r="196" spans="1:7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34" t="str">
        <f>SUM(E192:E195)</f>
        <v>0</v>
      </c>
      <c r="F196" s="12"/>
      <c r="G196" s="38" t="str">
        <f>SUM(G192:G195)</f>
        <v>0</v>
      </c>
    </row>
    <row r="197" spans="1:7">
      <c r="A197" s="18"/>
      <c r="B197" s="12"/>
      <c r="C197" s="24"/>
      <c r="D197" s="12"/>
      <c r="E197" s="32"/>
      <c r="F197" s="12"/>
      <c r="G197" s="18"/>
    </row>
    <row r="198" spans="1:7">
      <c r="A198" s="19" t="s">
        <v>80</v>
      </c>
      <c r="B198" s="12"/>
      <c r="C198" s="24"/>
      <c r="D198" s="12"/>
      <c r="E198" s="32"/>
      <c r="F198" s="12"/>
      <c r="G198" s="18"/>
    </row>
    <row r="199" spans="1:7">
      <c r="A199" s="20" t="s">
        <v>40</v>
      </c>
      <c r="B199" s="12"/>
      <c r="C199" s="25">
        <v>23912595.17</v>
      </c>
      <c r="D199" s="14"/>
      <c r="E199" s="33">
        <v>23912595.17</v>
      </c>
      <c r="F199" s="12"/>
      <c r="G199" s="37"/>
    </row>
    <row r="200" spans="1:7">
      <c r="A200" s="20" t="s">
        <v>41</v>
      </c>
      <c r="B200" s="12"/>
      <c r="C200" s="25">
        <v>23912595.17</v>
      </c>
      <c r="D200" s="14"/>
      <c r="E200" s="33">
        <v>23912595.17</v>
      </c>
      <c r="F200" s="12"/>
      <c r="G200" s="37"/>
    </row>
    <row r="201" spans="1:7">
      <c r="A201" s="20" t="s">
        <v>42</v>
      </c>
      <c r="B201" s="12"/>
      <c r="C201" s="25">
        <v>23912595.17</v>
      </c>
      <c r="D201" s="14"/>
      <c r="E201" s="33">
        <v>23912595.17</v>
      </c>
      <c r="F201" s="12"/>
      <c r="G201" s="37"/>
    </row>
    <row r="202" spans="1:7">
      <c r="A202" s="20" t="s">
        <v>43</v>
      </c>
      <c r="B202" s="12"/>
      <c r="C202" s="25">
        <v>23912595.17</v>
      </c>
      <c r="D202" s="14"/>
      <c r="E202" s="33">
        <v>23912595.17</v>
      </c>
      <c r="F202" s="12"/>
      <c r="G202" s="37"/>
    </row>
    <row r="203" spans="1:7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34" t="str">
        <f>SUM(E199:E202)</f>
        <v>0</v>
      </c>
      <c r="F203" s="12"/>
      <c r="G203" s="38" t="str">
        <f>SUM(G199:G202)</f>
        <v>0</v>
      </c>
    </row>
    <row r="204" spans="1:7">
      <c r="A204" s="18"/>
      <c r="B204" s="12"/>
      <c r="C204" s="24"/>
      <c r="D204" s="12"/>
      <c r="E204" s="32"/>
      <c r="F204" s="12"/>
      <c r="G204" s="18"/>
    </row>
    <row r="205" spans="1:7">
      <c r="A205" s="21" t="s">
        <v>81</v>
      </c>
      <c r="B205" s="13"/>
      <c r="C205" s="27" t="str">
        <f>C161+C168+C175+C182+C189+C196+C203</f>
        <v>0</v>
      </c>
      <c r="D205" s="16" t="str">
        <f>D161+D168+D175+D182+D189+D196+D203</f>
        <v>0</v>
      </c>
      <c r="E205" s="35" t="str">
        <f>E161+E168+E175+E182+E189+E196+E203</f>
        <v>0</v>
      </c>
      <c r="F205" s="13"/>
      <c r="G205" s="39" t="str">
        <f>G161+G168+G175+G182+G189+G196+G203</f>
        <v>0</v>
      </c>
    </row>
    <row r="206" spans="1:7">
      <c r="A206" s="18"/>
      <c r="B206" s="12"/>
      <c r="C206" s="24"/>
      <c r="D206" s="12"/>
      <c r="E206" s="32"/>
      <c r="F206" s="12"/>
      <c r="G206" s="18"/>
    </row>
    <row r="207" spans="1:7">
      <c r="A207" s="22" t="s">
        <v>82</v>
      </c>
      <c r="B207" s="13"/>
      <c r="C207" s="28" t="str">
        <f>C154+C205</f>
        <v>0</v>
      </c>
      <c r="D207" s="30" t="str">
        <f>D154+D205</f>
        <v>0</v>
      </c>
      <c r="E207" s="36" t="str">
        <f>E154+E205</f>
        <v>0</v>
      </c>
      <c r="F207" s="13"/>
      <c r="G207" s="40" t="str">
        <f>G154+G205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E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16" customWidth="true" style="0"/>
    <col min="13" max="13" width="1" customWidth="true" style="0"/>
    <col min="14" max="14" width="16" customWidth="true" style="0"/>
    <col min="15" max="15" width="16" customWidth="true" style="0"/>
    <col min="16" max="16" width="16" customWidth="true" style="0"/>
  </cols>
  <sheetData>
    <row r="1" spans="1:16">
      <c r="A1" s="7" t="s">
        <v>185</v>
      </c>
    </row>
    <row r="3" spans="1:16">
      <c r="A3" s="7" t="s">
        <v>20</v>
      </c>
    </row>
    <row r="4" spans="1:16">
      <c r="A4" s="8"/>
      <c r="C4" s="11" t="s">
        <v>144</v>
      </c>
      <c r="D4" s="9"/>
      <c r="E4" s="9"/>
      <c r="F4" s="9"/>
      <c r="G4" s="9"/>
      <c r="H4" s="10"/>
      <c r="J4" s="11" t="s">
        <v>186</v>
      </c>
      <c r="K4" s="9"/>
      <c r="L4" s="10"/>
      <c r="N4" s="11" t="s">
        <v>187</v>
      </c>
      <c r="O4" s="9"/>
      <c r="P4" s="10"/>
    </row>
    <row r="5" spans="1:16" customHeight="1" ht="24">
      <c r="A5" s="17" t="s">
        <v>23</v>
      </c>
      <c r="B5" s="12"/>
      <c r="C5" s="23" t="s">
        <v>188</v>
      </c>
      <c r="D5" s="29" t="s">
        <v>189</v>
      </c>
      <c r="E5" s="29" t="s">
        <v>190</v>
      </c>
      <c r="F5" s="29" t="s">
        <v>191</v>
      </c>
      <c r="G5" s="29" t="s">
        <v>192</v>
      </c>
      <c r="H5" s="31" t="s">
        <v>193</v>
      </c>
      <c r="I5" s="12"/>
      <c r="J5" s="23" t="s">
        <v>194</v>
      </c>
      <c r="K5" s="29" t="s">
        <v>195</v>
      </c>
      <c r="L5" s="31" t="s">
        <v>196</v>
      </c>
      <c r="M5" s="12"/>
      <c r="N5" s="23" t="s">
        <v>146</v>
      </c>
      <c r="O5" s="29" t="s">
        <v>147</v>
      </c>
      <c r="P5" s="31" t="s">
        <v>197</v>
      </c>
    </row>
    <row r="6" spans="1:16">
      <c r="A6" s="18"/>
      <c r="B6" s="12"/>
      <c r="C6" s="24"/>
      <c r="D6" s="12"/>
      <c r="E6" s="12"/>
      <c r="F6" s="12"/>
      <c r="G6" s="12"/>
      <c r="H6" s="32"/>
      <c r="I6" s="12"/>
      <c r="J6" s="24"/>
      <c r="K6" s="12"/>
      <c r="L6" s="32"/>
      <c r="M6" s="12"/>
      <c r="N6" s="24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32"/>
      <c r="I7" s="12"/>
      <c r="J7" s="24"/>
      <c r="K7" s="12"/>
      <c r="L7" s="32"/>
      <c r="M7" s="12"/>
      <c r="N7" s="24"/>
      <c r="O7" s="12"/>
      <c r="P7" s="32"/>
    </row>
    <row r="8" spans="1:16">
      <c r="A8" s="20" t="s">
        <v>40</v>
      </c>
      <c r="B8" s="12"/>
      <c r="C8" s="25">
        <v>5079929</v>
      </c>
      <c r="D8" s="14">
        <v>2018993</v>
      </c>
      <c r="E8" s="14"/>
      <c r="F8" s="14">
        <v>397186</v>
      </c>
      <c r="G8" s="14">
        <v>5124480</v>
      </c>
      <c r="H8" s="33">
        <v>12620588</v>
      </c>
      <c r="I8" s="12"/>
      <c r="J8" s="25"/>
      <c r="K8" s="14">
        <v>20221</v>
      </c>
      <c r="L8" s="33">
        <v>20221</v>
      </c>
      <c r="M8" s="12"/>
      <c r="N8" s="25">
        <v>12640809</v>
      </c>
      <c r="O8" s="14">
        <v>-2580836</v>
      </c>
      <c r="P8" s="33">
        <v>10059973</v>
      </c>
    </row>
    <row r="9" spans="1:16">
      <c r="A9" s="20" t="s">
        <v>41</v>
      </c>
      <c r="B9" s="12"/>
      <c r="C9" s="25">
        <v>5770568</v>
      </c>
      <c r="D9" s="14">
        <v>1683988</v>
      </c>
      <c r="E9" s="14"/>
      <c r="F9" s="14">
        <v>175171</v>
      </c>
      <c r="G9" s="14">
        <v>5124480</v>
      </c>
      <c r="H9" s="33">
        <v>12754207</v>
      </c>
      <c r="I9" s="12"/>
      <c r="J9" s="25"/>
      <c r="K9" s="14">
        <v>19500</v>
      </c>
      <c r="L9" s="33">
        <v>19500</v>
      </c>
      <c r="M9" s="12"/>
      <c r="N9" s="25">
        <v>12773707</v>
      </c>
      <c r="O9" s="14">
        <v>-2543905</v>
      </c>
      <c r="P9" s="33">
        <v>10229802</v>
      </c>
    </row>
    <row r="10" spans="1:16">
      <c r="A10" s="20" t="s">
        <v>42</v>
      </c>
      <c r="B10" s="12"/>
      <c r="C10" s="25">
        <v>6300850</v>
      </c>
      <c r="D10" s="14">
        <v>2137887</v>
      </c>
      <c r="E10" s="14"/>
      <c r="F10" s="14">
        <v>50000</v>
      </c>
      <c r="G10" s="14">
        <v>5067722</v>
      </c>
      <c r="H10" s="33">
        <v>13556459</v>
      </c>
      <c r="I10" s="12"/>
      <c r="J10" s="25"/>
      <c r="K10" s="14">
        <v>3809</v>
      </c>
      <c r="L10" s="33">
        <v>3809</v>
      </c>
      <c r="M10" s="12"/>
      <c r="N10" s="25">
        <v>13560268</v>
      </c>
      <c r="O10" s="14">
        <v>-2506065</v>
      </c>
      <c r="P10" s="33">
        <v>11054203</v>
      </c>
    </row>
    <row r="11" spans="1:16">
      <c r="A11" s="20" t="s">
        <v>43</v>
      </c>
      <c r="B11" s="12"/>
      <c r="C11" s="25">
        <v>5464649</v>
      </c>
      <c r="D11" s="14">
        <v>1528537</v>
      </c>
      <c r="E11" s="14"/>
      <c r="F11" s="14">
        <v>141790</v>
      </c>
      <c r="G11" s="14">
        <v>5744585</v>
      </c>
      <c r="H11" s="33">
        <v>12879561</v>
      </c>
      <c r="I11" s="12"/>
      <c r="J11" s="25"/>
      <c r="K11" s="14">
        <v>197393</v>
      </c>
      <c r="L11" s="33">
        <v>197393</v>
      </c>
      <c r="M11" s="12"/>
      <c r="N11" s="25">
        <v>13076954</v>
      </c>
      <c r="O11" s="14">
        <v>-2535241</v>
      </c>
      <c r="P11" s="33">
        <v>10541713</v>
      </c>
    </row>
    <row r="12" spans="1:16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34" t="str">
        <f>SUM(H8:H11)</f>
        <v>0</v>
      </c>
      <c r="I12" s="12"/>
      <c r="J12" s="26" t="str">
        <f>SUM(J8:J11)</f>
        <v>0</v>
      </c>
      <c r="K12" s="15" t="str">
        <f>SUM(K8:K11)</f>
        <v>0</v>
      </c>
      <c r="L12" s="34" t="str">
        <f>SUM(L8:L11)</f>
        <v>0</v>
      </c>
      <c r="M12" s="12"/>
      <c r="N12" s="26" t="str">
        <f>SUM(N8:N11)</f>
        <v>0</v>
      </c>
      <c r="O12" s="15" t="str">
        <f>SUM(O8:O11)</f>
        <v>0</v>
      </c>
      <c r="P12" s="34" t="str">
        <f>SUM(P8:P11)</f>
        <v>0</v>
      </c>
    </row>
    <row r="13" spans="1:16">
      <c r="A13" s="18"/>
      <c r="B13" s="12"/>
      <c r="C13" s="24"/>
      <c r="D13" s="12"/>
      <c r="E13" s="12"/>
      <c r="F13" s="12"/>
      <c r="G13" s="12"/>
      <c r="H13" s="32"/>
      <c r="I13" s="12"/>
      <c r="J13" s="24"/>
      <c r="K13" s="12"/>
      <c r="L13" s="32"/>
      <c r="M13" s="12"/>
      <c r="N13" s="24"/>
      <c r="O13" s="12"/>
      <c r="P13" s="32"/>
    </row>
    <row r="14" spans="1:16">
      <c r="A14" s="19" t="s">
        <v>45</v>
      </c>
      <c r="B14" s="12"/>
      <c r="C14" s="24"/>
      <c r="D14" s="12"/>
      <c r="E14" s="12"/>
      <c r="F14" s="12"/>
      <c r="G14" s="12"/>
      <c r="H14" s="32"/>
      <c r="I14" s="12"/>
      <c r="J14" s="24"/>
      <c r="K14" s="12"/>
      <c r="L14" s="32"/>
      <c r="M14" s="12"/>
      <c r="N14" s="24"/>
      <c r="O14" s="12"/>
      <c r="P14" s="32"/>
    </row>
    <row r="15" spans="1:16">
      <c r="A15" s="20" t="s">
        <v>46</v>
      </c>
      <c r="B15" s="12"/>
      <c r="C15" s="24"/>
      <c r="D15" s="12"/>
      <c r="E15" s="12"/>
      <c r="F15" s="12"/>
      <c r="G15" s="12"/>
      <c r="H15" s="32"/>
      <c r="I15" s="12"/>
      <c r="J15" s="24"/>
      <c r="K15" s="12"/>
      <c r="L15" s="32"/>
      <c r="M15" s="12"/>
      <c r="N15" s="24"/>
      <c r="O15" s="12"/>
      <c r="P15" s="32"/>
    </row>
    <row r="16" spans="1:16">
      <c r="A16" s="20" t="s">
        <v>47</v>
      </c>
      <c r="B16" s="12"/>
      <c r="C16" s="24"/>
      <c r="D16" s="12"/>
      <c r="E16" s="12"/>
      <c r="F16" s="12"/>
      <c r="G16" s="12"/>
      <c r="H16" s="32"/>
      <c r="I16" s="12"/>
      <c r="J16" s="24"/>
      <c r="K16" s="12"/>
      <c r="L16" s="32"/>
      <c r="M16" s="12"/>
      <c r="N16" s="24"/>
      <c r="O16" s="12"/>
      <c r="P16" s="32"/>
    </row>
    <row r="17" spans="1:16">
      <c r="A17" s="20" t="s">
        <v>48</v>
      </c>
      <c r="B17" s="12"/>
      <c r="C17" s="24"/>
      <c r="D17" s="12"/>
      <c r="E17" s="12"/>
      <c r="F17" s="12"/>
      <c r="G17" s="12"/>
      <c r="H17" s="32"/>
      <c r="I17" s="12"/>
      <c r="J17" s="24"/>
      <c r="K17" s="12"/>
      <c r="L17" s="32"/>
      <c r="M17" s="12"/>
      <c r="N17" s="24"/>
      <c r="O17" s="12"/>
      <c r="P17" s="32"/>
    </row>
    <row r="18" spans="1:16">
      <c r="A18" s="20" t="s">
        <v>43</v>
      </c>
      <c r="B18" s="12"/>
      <c r="C18" s="25">
        <v>0</v>
      </c>
      <c r="D18" s="14">
        <v>0</v>
      </c>
      <c r="E18" s="14">
        <v>0</v>
      </c>
      <c r="F18" s="14">
        <v>0</v>
      </c>
      <c r="G18" s="14">
        <v>0</v>
      </c>
      <c r="H18" s="33">
        <v>0</v>
      </c>
      <c r="I18" s="12"/>
      <c r="J18" s="25">
        <v>0</v>
      </c>
      <c r="K18" s="14">
        <v>0</v>
      </c>
      <c r="L18" s="33">
        <v>0</v>
      </c>
      <c r="M18" s="12"/>
      <c r="N18" s="25">
        <v>0</v>
      </c>
      <c r="O18" s="14">
        <v>0</v>
      </c>
      <c r="P18" s="33">
        <v>0</v>
      </c>
    </row>
    <row r="19" spans="1:16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34" t="str">
        <f>SUM(H15:H18)</f>
        <v>0</v>
      </c>
      <c r="I19" s="12"/>
      <c r="J19" s="26" t="str">
        <f>SUM(J15:J18)</f>
        <v>0</v>
      </c>
      <c r="K19" s="15" t="str">
        <f>SUM(K15:K18)</f>
        <v>0</v>
      </c>
      <c r="L19" s="34" t="str">
        <f>SUM(L15:L18)</f>
        <v>0</v>
      </c>
      <c r="M19" s="12"/>
      <c r="N19" s="26" t="str">
        <f>SUM(N15:N18)</f>
        <v>0</v>
      </c>
      <c r="O19" s="15" t="str">
        <f>SUM(O15:O18)</f>
        <v>0</v>
      </c>
      <c r="P19" s="34" t="str">
        <f>SUM(P15:P18)</f>
        <v>0</v>
      </c>
    </row>
    <row r="20" spans="1:16">
      <c r="A20" s="18"/>
      <c r="B20" s="12"/>
      <c r="C20" s="24"/>
      <c r="D20" s="12"/>
      <c r="E20" s="12"/>
      <c r="F20" s="12"/>
      <c r="G20" s="12"/>
      <c r="H20" s="32"/>
      <c r="I20" s="12"/>
      <c r="J20" s="24"/>
      <c r="K20" s="12"/>
      <c r="L20" s="32"/>
      <c r="M20" s="12"/>
      <c r="N20" s="24"/>
      <c r="O20" s="12"/>
      <c r="P20" s="32"/>
    </row>
    <row r="21" spans="1:16">
      <c r="A21" s="19" t="s">
        <v>49</v>
      </c>
      <c r="B21" s="12"/>
      <c r="C21" s="24"/>
      <c r="D21" s="12"/>
      <c r="E21" s="12"/>
      <c r="F21" s="12"/>
      <c r="G21" s="12"/>
      <c r="H21" s="32"/>
      <c r="I21" s="12"/>
      <c r="J21" s="24"/>
      <c r="K21" s="12"/>
      <c r="L21" s="32"/>
      <c r="M21" s="12"/>
      <c r="N21" s="24"/>
      <c r="O21" s="12"/>
      <c r="P21" s="32"/>
    </row>
    <row r="22" spans="1:16">
      <c r="A22" s="20" t="s">
        <v>40</v>
      </c>
      <c r="B22" s="12"/>
      <c r="C22" s="25">
        <v>180725.38</v>
      </c>
      <c r="D22" s="14">
        <v>38359.08</v>
      </c>
      <c r="E22" s="14">
        <v>0</v>
      </c>
      <c r="F22" s="14">
        <v>186.96</v>
      </c>
      <c r="G22" s="14">
        <v>0</v>
      </c>
      <c r="H22" s="33">
        <v>219271.42</v>
      </c>
      <c r="I22" s="12"/>
      <c r="J22" s="25">
        <v>0</v>
      </c>
      <c r="K22" s="14">
        <v>0</v>
      </c>
      <c r="L22" s="33">
        <v>0</v>
      </c>
      <c r="M22" s="12"/>
      <c r="N22" s="25">
        <v>219271.42</v>
      </c>
      <c r="O22" s="14">
        <v>68647.33</v>
      </c>
      <c r="P22" s="33">
        <v>287918.75</v>
      </c>
    </row>
    <row r="23" spans="1:16">
      <c r="A23" s="20" t="s">
        <v>41</v>
      </c>
      <c r="B23" s="12"/>
      <c r="C23" s="25">
        <v>347951.09</v>
      </c>
      <c r="D23" s="14">
        <v>135895.08</v>
      </c>
      <c r="E23" s="14">
        <v>0</v>
      </c>
      <c r="F23" s="14">
        <v>-25841.9</v>
      </c>
      <c r="G23" s="14">
        <v>0</v>
      </c>
      <c r="H23" s="33">
        <v>458004.27</v>
      </c>
      <c r="I23" s="12"/>
      <c r="J23" s="25">
        <v>0</v>
      </c>
      <c r="K23" s="14">
        <v>0</v>
      </c>
      <c r="L23" s="33">
        <v>0</v>
      </c>
      <c r="M23" s="12"/>
      <c r="N23" s="25">
        <v>458004.27</v>
      </c>
      <c r="O23" s="14">
        <v>301704.13</v>
      </c>
      <c r="P23" s="33">
        <v>759708.4</v>
      </c>
    </row>
    <row r="24" spans="1:16">
      <c r="A24" s="20" t="s">
        <v>42</v>
      </c>
      <c r="B24" s="12"/>
      <c r="C24" s="25">
        <v>1622208.51</v>
      </c>
      <c r="D24" s="14">
        <v>136726.19</v>
      </c>
      <c r="E24" s="14">
        <v>0</v>
      </c>
      <c r="F24" s="14">
        <v>2000186.96</v>
      </c>
      <c r="G24" s="14">
        <v>0</v>
      </c>
      <c r="H24" s="33">
        <v>3759121.66</v>
      </c>
      <c r="I24" s="12"/>
      <c r="J24" s="25">
        <v>0</v>
      </c>
      <c r="K24" s="14">
        <v>0</v>
      </c>
      <c r="L24" s="33">
        <v>0</v>
      </c>
      <c r="M24" s="12"/>
      <c r="N24" s="25">
        <v>3759121.66</v>
      </c>
      <c r="O24" s="14">
        <v>451582.01</v>
      </c>
      <c r="P24" s="33">
        <v>4210703.67</v>
      </c>
    </row>
    <row r="25" spans="1:16">
      <c r="A25" s="20" t="s">
        <v>43</v>
      </c>
      <c r="B25" s="12"/>
      <c r="C25" s="25">
        <v>1009688.39</v>
      </c>
      <c r="D25" s="14">
        <v>246491.35</v>
      </c>
      <c r="E25" s="14">
        <v>0</v>
      </c>
      <c r="F25" s="14">
        <v>3000098.19</v>
      </c>
      <c r="G25" s="14">
        <v>0</v>
      </c>
      <c r="H25" s="33">
        <v>4256277.93</v>
      </c>
      <c r="I25" s="12"/>
      <c r="J25" s="25">
        <v>0</v>
      </c>
      <c r="K25" s="14">
        <v>0</v>
      </c>
      <c r="L25" s="33">
        <v>0</v>
      </c>
      <c r="M25" s="12"/>
      <c r="N25" s="25">
        <v>4256277.93</v>
      </c>
      <c r="O25" s="14">
        <v>-427673.26</v>
      </c>
      <c r="P25" s="33">
        <v>3828604.67</v>
      </c>
    </row>
    <row r="26" spans="1:16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34" t="str">
        <f>SUM(H22:H25)</f>
        <v>0</v>
      </c>
      <c r="I26" s="12"/>
      <c r="J26" s="26" t="str">
        <f>SUM(J22:J25)</f>
        <v>0</v>
      </c>
      <c r="K26" s="15" t="str">
        <f>SUM(K22:K25)</f>
        <v>0</v>
      </c>
      <c r="L26" s="34" t="str">
        <f>SUM(L22:L25)</f>
        <v>0</v>
      </c>
      <c r="M26" s="12"/>
      <c r="N26" s="26" t="str">
        <f>SUM(N22:N25)</f>
        <v>0</v>
      </c>
      <c r="O26" s="15" t="str">
        <f>SUM(O22:O25)</f>
        <v>0</v>
      </c>
      <c r="P26" s="34" t="str">
        <f>SUM(P22:P25)</f>
        <v>0</v>
      </c>
    </row>
    <row r="27" spans="1:16">
      <c r="A27" s="18"/>
      <c r="B27" s="12"/>
      <c r="C27" s="24"/>
      <c r="D27" s="12"/>
      <c r="E27" s="12"/>
      <c r="F27" s="12"/>
      <c r="G27" s="12"/>
      <c r="H27" s="32"/>
      <c r="I27" s="12"/>
      <c r="J27" s="24"/>
      <c r="K27" s="12"/>
      <c r="L27" s="32"/>
      <c r="M27" s="12"/>
      <c r="N27" s="24"/>
      <c r="O27" s="12"/>
      <c r="P27" s="32"/>
    </row>
    <row r="28" spans="1:16">
      <c r="A28" s="19" t="s">
        <v>50</v>
      </c>
      <c r="B28" s="12"/>
      <c r="C28" s="24"/>
      <c r="D28" s="12"/>
      <c r="E28" s="12"/>
      <c r="F28" s="12"/>
      <c r="G28" s="12"/>
      <c r="H28" s="32"/>
      <c r="I28" s="12"/>
      <c r="J28" s="24"/>
      <c r="K28" s="12"/>
      <c r="L28" s="32"/>
      <c r="M28" s="12"/>
      <c r="N28" s="24"/>
      <c r="O28" s="12"/>
      <c r="P28" s="32"/>
    </row>
    <row r="29" spans="1:16">
      <c r="A29" s="20" t="s">
        <v>46</v>
      </c>
      <c r="B29" s="12"/>
      <c r="C29" s="24"/>
      <c r="D29" s="12"/>
      <c r="E29" s="12"/>
      <c r="F29" s="12"/>
      <c r="G29" s="12"/>
      <c r="H29" s="32"/>
      <c r="I29" s="12"/>
      <c r="J29" s="24"/>
      <c r="K29" s="12"/>
      <c r="L29" s="32"/>
      <c r="M29" s="12"/>
      <c r="N29" s="24"/>
      <c r="O29" s="12"/>
      <c r="P29" s="32"/>
    </row>
    <row r="30" spans="1:16">
      <c r="A30" s="20" t="s">
        <v>47</v>
      </c>
      <c r="B30" s="12"/>
      <c r="C30" s="24"/>
      <c r="D30" s="12"/>
      <c r="E30" s="12"/>
      <c r="F30" s="12"/>
      <c r="G30" s="12"/>
      <c r="H30" s="32"/>
      <c r="I30" s="12"/>
      <c r="J30" s="24"/>
      <c r="K30" s="12"/>
      <c r="L30" s="32"/>
      <c r="M30" s="12"/>
      <c r="N30" s="24"/>
      <c r="O30" s="12"/>
      <c r="P30" s="32"/>
    </row>
    <row r="31" spans="1:16">
      <c r="A31" s="20" t="s">
        <v>48</v>
      </c>
      <c r="B31" s="12"/>
      <c r="C31" s="24"/>
      <c r="D31" s="12"/>
      <c r="E31" s="12"/>
      <c r="F31" s="12"/>
      <c r="G31" s="12"/>
      <c r="H31" s="32"/>
      <c r="I31" s="12"/>
      <c r="J31" s="24"/>
      <c r="K31" s="12"/>
      <c r="L31" s="32"/>
      <c r="M31" s="12"/>
      <c r="N31" s="24"/>
      <c r="O31" s="12"/>
      <c r="P31" s="32"/>
    </row>
    <row r="32" spans="1:16">
      <c r="A32" s="20" t="s">
        <v>51</v>
      </c>
      <c r="B32" s="12"/>
      <c r="C32" s="24"/>
      <c r="D32" s="12"/>
      <c r="E32" s="12"/>
      <c r="F32" s="12"/>
      <c r="G32" s="12"/>
      <c r="H32" s="32"/>
      <c r="I32" s="12"/>
      <c r="J32" s="24"/>
      <c r="K32" s="12"/>
      <c r="L32" s="32"/>
      <c r="M32" s="12"/>
      <c r="N32" s="24"/>
      <c r="O32" s="12"/>
      <c r="P32" s="32"/>
    </row>
    <row r="33" spans="1:16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34" t="str">
        <f>SUM(H29:H32)</f>
        <v>0</v>
      </c>
      <c r="I33" s="12"/>
      <c r="J33" s="26" t="str">
        <f>SUM(J29:J32)</f>
        <v>0</v>
      </c>
      <c r="K33" s="15" t="str">
        <f>SUM(K29:K32)</f>
        <v>0</v>
      </c>
      <c r="L33" s="34" t="str">
        <f>SUM(L29:L32)</f>
        <v>0</v>
      </c>
      <c r="M33" s="12"/>
      <c r="N33" s="26" t="str">
        <f>SUM(N29:N32)</f>
        <v>0</v>
      </c>
      <c r="O33" s="15" t="str">
        <f>SUM(O29:O32)</f>
        <v>0</v>
      </c>
      <c r="P33" s="34" t="str">
        <f>SUM(P29:P32)</f>
        <v>0</v>
      </c>
    </row>
    <row r="34" spans="1:16">
      <c r="A34" s="18"/>
      <c r="B34" s="12"/>
      <c r="C34" s="24"/>
      <c r="D34" s="12"/>
      <c r="E34" s="12"/>
      <c r="F34" s="12"/>
      <c r="G34" s="12"/>
      <c r="H34" s="32"/>
      <c r="I34" s="12"/>
      <c r="J34" s="24"/>
      <c r="K34" s="12"/>
      <c r="L34" s="32"/>
      <c r="M34" s="12"/>
      <c r="N34" s="24"/>
      <c r="O34" s="12"/>
      <c r="P34" s="32"/>
    </row>
    <row r="35" spans="1:16">
      <c r="A35" s="19" t="s">
        <v>52</v>
      </c>
      <c r="B35" s="12"/>
      <c r="C35" s="24"/>
      <c r="D35" s="12"/>
      <c r="E35" s="12"/>
      <c r="F35" s="12"/>
      <c r="G35" s="12"/>
      <c r="H35" s="32"/>
      <c r="I35" s="12"/>
      <c r="J35" s="24"/>
      <c r="K35" s="12"/>
      <c r="L35" s="32"/>
      <c r="M35" s="12"/>
      <c r="N35" s="24"/>
      <c r="O35" s="12"/>
      <c r="P35" s="32"/>
    </row>
    <row r="36" spans="1:16">
      <c r="A36" s="20" t="s">
        <v>40</v>
      </c>
      <c r="B36" s="12"/>
      <c r="C36" s="25">
        <v>272809.77</v>
      </c>
      <c r="D36" s="14"/>
      <c r="E36" s="14"/>
      <c r="F36" s="14"/>
      <c r="G36" s="14">
        <v>946232.64</v>
      </c>
      <c r="H36" s="33">
        <v>1219042.41</v>
      </c>
      <c r="I36" s="12"/>
      <c r="J36" s="25">
        <v>1424574.17</v>
      </c>
      <c r="K36" s="14">
        <v>1324933.62</v>
      </c>
      <c r="L36" s="33">
        <v>2749507.79</v>
      </c>
      <c r="M36" s="12"/>
      <c r="N36" s="25">
        <v>3968550.2</v>
      </c>
      <c r="O36" s="14"/>
      <c r="P36" s="33">
        <v>3968550.2</v>
      </c>
    </row>
    <row r="37" spans="1:16">
      <c r="A37" s="20" t="s">
        <v>41</v>
      </c>
      <c r="B37" s="12"/>
      <c r="C37" s="25">
        <v>396878.22</v>
      </c>
      <c r="D37" s="14"/>
      <c r="E37" s="14"/>
      <c r="F37" s="14"/>
      <c r="G37" s="14">
        <v>171657.22</v>
      </c>
      <c r="H37" s="33">
        <v>568535.44</v>
      </c>
      <c r="I37" s="12"/>
      <c r="J37" s="25">
        <v>1298880.71</v>
      </c>
      <c r="K37" s="14">
        <v>1324933.62</v>
      </c>
      <c r="L37" s="33">
        <v>2623814.33</v>
      </c>
      <c r="M37" s="12"/>
      <c r="N37" s="25">
        <v>3192349.77</v>
      </c>
      <c r="O37" s="14"/>
      <c r="P37" s="33">
        <v>3192349.77</v>
      </c>
    </row>
    <row r="38" spans="1:16">
      <c r="A38" s="20" t="s">
        <v>42</v>
      </c>
      <c r="B38" s="12"/>
      <c r="C38" s="25">
        <v>36674.02</v>
      </c>
      <c r="D38" s="14"/>
      <c r="E38" s="14"/>
      <c r="F38" s="14"/>
      <c r="G38" s="14">
        <v>934.86</v>
      </c>
      <c r="H38" s="33">
        <v>37608.88</v>
      </c>
      <c r="I38" s="12"/>
      <c r="J38" s="25">
        <v>0</v>
      </c>
      <c r="K38" s="14">
        <v>0</v>
      </c>
      <c r="L38" s="33">
        <v>0</v>
      </c>
      <c r="M38" s="12"/>
      <c r="N38" s="25">
        <v>37608.88</v>
      </c>
      <c r="O38" s="14"/>
      <c r="P38" s="33">
        <v>37608.88</v>
      </c>
    </row>
    <row r="39" spans="1:16">
      <c r="A39" s="20" t="s">
        <v>51</v>
      </c>
      <c r="B39" s="12"/>
      <c r="C39" s="24"/>
      <c r="D39" s="12"/>
      <c r="E39" s="12"/>
      <c r="F39" s="12"/>
      <c r="G39" s="12"/>
      <c r="H39" s="32"/>
      <c r="I39" s="12"/>
      <c r="J39" s="24"/>
      <c r="K39" s="12"/>
      <c r="L39" s="32"/>
      <c r="M39" s="12"/>
      <c r="N39" s="24"/>
      <c r="O39" s="12"/>
      <c r="P39" s="32"/>
    </row>
    <row r="40" spans="1:16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34" t="str">
        <f>SUM(H36:H39)</f>
        <v>0</v>
      </c>
      <c r="I40" s="12"/>
      <c r="J40" s="26" t="str">
        <f>SUM(J36:J39)</f>
        <v>0</v>
      </c>
      <c r="K40" s="15" t="str">
        <f>SUM(K36:K39)</f>
        <v>0</v>
      </c>
      <c r="L40" s="34" t="str">
        <f>SUM(L36:L39)</f>
        <v>0</v>
      </c>
      <c r="M40" s="12"/>
      <c r="N40" s="26" t="str">
        <f>SUM(N36:N39)</f>
        <v>0</v>
      </c>
      <c r="O40" s="15" t="str">
        <f>SUM(O36:O39)</f>
        <v>0</v>
      </c>
      <c r="P40" s="34" t="str">
        <f>SUM(P36:P39)</f>
        <v>0</v>
      </c>
    </row>
    <row r="41" spans="1:16">
      <c r="A41" s="18"/>
      <c r="B41" s="12"/>
      <c r="C41" s="24"/>
      <c r="D41" s="12"/>
      <c r="E41" s="12"/>
      <c r="F41" s="12"/>
      <c r="G41" s="12"/>
      <c r="H41" s="32"/>
      <c r="I41" s="12"/>
      <c r="J41" s="24"/>
      <c r="K41" s="12"/>
      <c r="L41" s="32"/>
      <c r="M41" s="12"/>
      <c r="N41" s="24"/>
      <c r="O41" s="12"/>
      <c r="P41" s="32"/>
    </row>
    <row r="42" spans="1:16">
      <c r="A42" s="19" t="s">
        <v>53</v>
      </c>
      <c r="B42" s="12"/>
      <c r="C42" s="24"/>
      <c r="D42" s="12"/>
      <c r="E42" s="12"/>
      <c r="F42" s="12"/>
      <c r="G42" s="12"/>
      <c r="H42" s="32"/>
      <c r="I42" s="12"/>
      <c r="J42" s="24"/>
      <c r="K42" s="12"/>
      <c r="L42" s="32"/>
      <c r="M42" s="12"/>
      <c r="N42" s="24"/>
      <c r="O42" s="12"/>
      <c r="P42" s="32"/>
    </row>
    <row r="43" spans="1:16">
      <c r="A43" s="20" t="s">
        <v>40</v>
      </c>
      <c r="B43" s="12"/>
      <c r="C43" s="25">
        <v>307199</v>
      </c>
      <c r="D43" s="14">
        <v>919788</v>
      </c>
      <c r="E43" s="14"/>
      <c r="F43" s="14"/>
      <c r="G43" s="14">
        <v>1117214</v>
      </c>
      <c r="H43" s="33">
        <v>2344201</v>
      </c>
      <c r="I43" s="12"/>
      <c r="J43" s="25"/>
      <c r="K43" s="14">
        <v>4775457</v>
      </c>
      <c r="L43" s="33">
        <v>4775457</v>
      </c>
      <c r="M43" s="12"/>
      <c r="N43" s="25">
        <v>7119658</v>
      </c>
      <c r="O43" s="14">
        <v>20121885</v>
      </c>
      <c r="P43" s="33">
        <v>27241543</v>
      </c>
    </row>
    <row r="44" spans="1:16">
      <c r="A44" s="20" t="s">
        <v>41</v>
      </c>
      <c r="B44" s="12"/>
      <c r="C44" s="25">
        <v>354286</v>
      </c>
      <c r="D44" s="14">
        <v>641215</v>
      </c>
      <c r="E44" s="14"/>
      <c r="F44" s="14"/>
      <c r="G44" s="14">
        <v>1159507</v>
      </c>
      <c r="H44" s="33">
        <v>2155008</v>
      </c>
      <c r="I44" s="12"/>
      <c r="J44" s="25"/>
      <c r="K44" s="14">
        <v>4457638</v>
      </c>
      <c r="L44" s="33">
        <v>4457638</v>
      </c>
      <c r="M44" s="12"/>
      <c r="N44" s="25">
        <v>6612646</v>
      </c>
      <c r="O44" s="14">
        <v>21526163</v>
      </c>
      <c r="P44" s="33">
        <v>28138809</v>
      </c>
    </row>
    <row r="45" spans="1:16">
      <c r="A45" s="20" t="s">
        <v>42</v>
      </c>
      <c r="B45" s="12"/>
      <c r="C45" s="25">
        <v>347506</v>
      </c>
      <c r="D45" s="14">
        <v>839849</v>
      </c>
      <c r="E45" s="14"/>
      <c r="F45" s="14"/>
      <c r="G45" s="14">
        <v>1145826</v>
      </c>
      <c r="H45" s="33">
        <v>2333181</v>
      </c>
      <c r="I45" s="12"/>
      <c r="J45" s="25"/>
      <c r="K45" s="14">
        <v>4135331</v>
      </c>
      <c r="L45" s="33">
        <v>4135331</v>
      </c>
      <c r="M45" s="12"/>
      <c r="N45" s="25">
        <v>6468512</v>
      </c>
      <c r="O45" s="14">
        <v>19074442</v>
      </c>
      <c r="P45" s="33">
        <v>25542954</v>
      </c>
    </row>
    <row r="46" spans="1:16">
      <c r="A46" s="20" t="s">
        <v>43</v>
      </c>
      <c r="B46" s="12"/>
      <c r="C46" s="25">
        <v>259426</v>
      </c>
      <c r="D46" s="14">
        <v>723282</v>
      </c>
      <c r="E46" s="14"/>
      <c r="F46" s="14"/>
      <c r="G46" s="14">
        <v>1158767</v>
      </c>
      <c r="H46" s="33">
        <v>2141475</v>
      </c>
      <c r="I46" s="12"/>
      <c r="J46" s="25"/>
      <c r="K46" s="14">
        <v>3607960</v>
      </c>
      <c r="L46" s="33">
        <v>3607960</v>
      </c>
      <c r="M46" s="12"/>
      <c r="N46" s="25">
        <v>5749435</v>
      </c>
      <c r="O46" s="14">
        <v>18723730</v>
      </c>
      <c r="P46" s="33">
        <v>24473165</v>
      </c>
    </row>
    <row r="47" spans="1:16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34" t="str">
        <f>SUM(H43:H46)</f>
        <v>0</v>
      </c>
      <c r="I47" s="12"/>
      <c r="J47" s="26" t="str">
        <f>SUM(J43:J46)</f>
        <v>0</v>
      </c>
      <c r="K47" s="15" t="str">
        <f>SUM(K43:K46)</f>
        <v>0</v>
      </c>
      <c r="L47" s="34" t="str">
        <f>SUM(L43:L46)</f>
        <v>0</v>
      </c>
      <c r="M47" s="12"/>
      <c r="N47" s="26" t="str">
        <f>SUM(N43:N46)</f>
        <v>0</v>
      </c>
      <c r="O47" s="15" t="str">
        <f>SUM(O43:O46)</f>
        <v>0</v>
      </c>
      <c r="P47" s="34" t="str">
        <f>SUM(P43:P46)</f>
        <v>0</v>
      </c>
    </row>
    <row r="48" spans="1:16">
      <c r="A48" s="18"/>
      <c r="B48" s="12"/>
      <c r="C48" s="24"/>
      <c r="D48" s="12"/>
      <c r="E48" s="12"/>
      <c r="F48" s="12"/>
      <c r="G48" s="12"/>
      <c r="H48" s="32"/>
      <c r="I48" s="12"/>
      <c r="J48" s="24"/>
      <c r="K48" s="12"/>
      <c r="L48" s="32"/>
      <c r="M48" s="12"/>
      <c r="N48" s="24"/>
      <c r="O48" s="12"/>
      <c r="P48" s="32"/>
    </row>
    <row r="49" spans="1:16">
      <c r="A49" s="19" t="s">
        <v>54</v>
      </c>
      <c r="B49" s="12"/>
      <c r="C49" s="24"/>
      <c r="D49" s="12"/>
      <c r="E49" s="12"/>
      <c r="F49" s="12"/>
      <c r="G49" s="12"/>
      <c r="H49" s="32"/>
      <c r="I49" s="12"/>
      <c r="J49" s="24"/>
      <c r="K49" s="12"/>
      <c r="L49" s="32"/>
      <c r="M49" s="12"/>
      <c r="N49" s="24"/>
      <c r="O49" s="12"/>
      <c r="P49" s="32"/>
    </row>
    <row r="50" spans="1:16">
      <c r="A50" s="20" t="s">
        <v>40</v>
      </c>
      <c r="B50" s="12"/>
      <c r="C50" s="25">
        <v>649400</v>
      </c>
      <c r="D50" s="14">
        <v>1486190</v>
      </c>
      <c r="E50" s="14"/>
      <c r="F50" s="14"/>
      <c r="G50" s="14">
        <v>1960747</v>
      </c>
      <c r="H50" s="33">
        <v>4096337</v>
      </c>
      <c r="I50" s="12"/>
      <c r="J50" s="25"/>
      <c r="K50" s="14">
        <v>3976448</v>
      </c>
      <c r="L50" s="33">
        <v>3976448</v>
      </c>
      <c r="M50" s="12"/>
      <c r="N50" s="25">
        <v>8072785</v>
      </c>
      <c r="O50" s="14">
        <v>17681584</v>
      </c>
      <c r="P50" s="33">
        <v>25754369</v>
      </c>
    </row>
    <row r="51" spans="1:16">
      <c r="A51" s="20" t="s">
        <v>41</v>
      </c>
      <c r="B51" s="12"/>
      <c r="C51" s="25">
        <v>860013</v>
      </c>
      <c r="D51" s="14">
        <v>1218096</v>
      </c>
      <c r="E51" s="14"/>
      <c r="F51" s="14"/>
      <c r="G51" s="14">
        <v>2040895</v>
      </c>
      <c r="H51" s="33">
        <v>4119004</v>
      </c>
      <c r="I51" s="12"/>
      <c r="J51" s="25"/>
      <c r="K51" s="14">
        <v>3470767</v>
      </c>
      <c r="L51" s="33">
        <v>3470767</v>
      </c>
      <c r="M51" s="12"/>
      <c r="N51" s="25">
        <v>7589771</v>
      </c>
      <c r="O51" s="14">
        <v>19071776</v>
      </c>
      <c r="P51" s="33">
        <v>26661547</v>
      </c>
    </row>
    <row r="52" spans="1:16">
      <c r="A52" s="20" t="s">
        <v>42</v>
      </c>
      <c r="B52" s="12"/>
      <c r="C52" s="25">
        <v>814051</v>
      </c>
      <c r="D52" s="14">
        <v>1503151</v>
      </c>
      <c r="E52" s="14"/>
      <c r="F52" s="14"/>
      <c r="G52" s="14">
        <v>2041095</v>
      </c>
      <c r="H52" s="33">
        <v>4358297</v>
      </c>
      <c r="I52" s="12"/>
      <c r="J52" s="25"/>
      <c r="K52" s="14">
        <v>2958763</v>
      </c>
      <c r="L52" s="33">
        <v>2958763</v>
      </c>
      <c r="M52" s="12"/>
      <c r="N52" s="25">
        <v>7317060</v>
      </c>
      <c r="O52" s="14">
        <v>18573540</v>
      </c>
      <c r="P52" s="33">
        <v>25890600</v>
      </c>
    </row>
    <row r="53" spans="1:16">
      <c r="A53" s="20" t="s">
        <v>43</v>
      </c>
      <c r="B53" s="12"/>
      <c r="C53" s="25">
        <v>461513</v>
      </c>
      <c r="D53" s="14">
        <v>1276667</v>
      </c>
      <c r="E53" s="14"/>
      <c r="F53" s="14"/>
      <c r="G53" s="14">
        <v>2108545</v>
      </c>
      <c r="H53" s="33">
        <v>3846725</v>
      </c>
      <c r="I53" s="12"/>
      <c r="J53" s="25"/>
      <c r="K53" s="14">
        <v>2184255</v>
      </c>
      <c r="L53" s="33">
        <v>2184255</v>
      </c>
      <c r="M53" s="12"/>
      <c r="N53" s="25">
        <v>6030980</v>
      </c>
      <c r="O53" s="14">
        <v>18304979</v>
      </c>
      <c r="P53" s="33">
        <v>24335959</v>
      </c>
    </row>
    <row r="54" spans="1:16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34" t="str">
        <f>SUM(H50:H53)</f>
        <v>0</v>
      </c>
      <c r="I54" s="12"/>
      <c r="J54" s="26" t="str">
        <f>SUM(J50:J53)</f>
        <v>0</v>
      </c>
      <c r="K54" s="15" t="str">
        <f>SUM(K50:K53)</f>
        <v>0</v>
      </c>
      <c r="L54" s="34" t="str">
        <f>SUM(L50:L53)</f>
        <v>0</v>
      </c>
      <c r="M54" s="12"/>
      <c r="N54" s="26" t="str">
        <f>SUM(N50:N53)</f>
        <v>0</v>
      </c>
      <c r="O54" s="15" t="str">
        <f>SUM(O50:O53)</f>
        <v>0</v>
      </c>
      <c r="P54" s="34" t="str">
        <f>SUM(P50:P53)</f>
        <v>0</v>
      </c>
    </row>
    <row r="55" spans="1:16">
      <c r="A55" s="18"/>
      <c r="B55" s="12"/>
      <c r="C55" s="24"/>
      <c r="D55" s="12"/>
      <c r="E55" s="12"/>
      <c r="F55" s="12"/>
      <c r="G55" s="12"/>
      <c r="H55" s="32"/>
      <c r="I55" s="12"/>
      <c r="J55" s="24"/>
      <c r="K55" s="12"/>
      <c r="L55" s="32"/>
      <c r="M55" s="12"/>
      <c r="N55" s="24"/>
      <c r="O55" s="12"/>
      <c r="P55" s="32"/>
    </row>
    <row r="56" spans="1:16">
      <c r="A56" s="19" t="s">
        <v>55</v>
      </c>
      <c r="B56" s="12"/>
      <c r="C56" s="24"/>
      <c r="D56" s="12"/>
      <c r="E56" s="12"/>
      <c r="F56" s="12"/>
      <c r="G56" s="12"/>
      <c r="H56" s="32"/>
      <c r="I56" s="12"/>
      <c r="J56" s="24"/>
      <c r="K56" s="12"/>
      <c r="L56" s="32"/>
      <c r="M56" s="12"/>
      <c r="N56" s="24"/>
      <c r="O56" s="12"/>
      <c r="P56" s="32"/>
    </row>
    <row r="57" spans="1:16">
      <c r="A57" s="20" t="s">
        <v>40</v>
      </c>
      <c r="B57" s="12"/>
      <c r="C57" s="25">
        <v>590975</v>
      </c>
      <c r="D57" s="14">
        <v>1358920</v>
      </c>
      <c r="E57" s="14"/>
      <c r="F57" s="14"/>
      <c r="G57" s="14">
        <v>2319771</v>
      </c>
      <c r="H57" s="33">
        <v>4269666</v>
      </c>
      <c r="I57" s="12"/>
      <c r="J57" s="25"/>
      <c r="K57" s="14">
        <v>613842</v>
      </c>
      <c r="L57" s="33">
        <v>613842</v>
      </c>
      <c r="M57" s="12"/>
      <c r="N57" s="25">
        <v>4883508</v>
      </c>
      <c r="O57" s="14">
        <v>33933141</v>
      </c>
      <c r="P57" s="33">
        <v>38816649</v>
      </c>
    </row>
    <row r="58" spans="1:16">
      <c r="A58" s="20" t="s">
        <v>41</v>
      </c>
      <c r="B58" s="12"/>
      <c r="C58" s="25">
        <v>474202</v>
      </c>
      <c r="D58" s="14">
        <v>1061793</v>
      </c>
      <c r="E58" s="14"/>
      <c r="F58" s="14"/>
      <c r="G58" s="14">
        <v>2074318</v>
      </c>
      <c r="H58" s="33">
        <v>3610313</v>
      </c>
      <c r="I58" s="12"/>
      <c r="J58" s="25"/>
      <c r="K58" s="14">
        <v>613843</v>
      </c>
      <c r="L58" s="33">
        <v>613843</v>
      </c>
      <c r="M58" s="12"/>
      <c r="N58" s="25">
        <v>4224156</v>
      </c>
      <c r="O58" s="14">
        <v>36255277</v>
      </c>
      <c r="P58" s="33">
        <v>40479433</v>
      </c>
    </row>
    <row r="59" spans="1:16">
      <c r="A59" s="20" t="s">
        <v>42</v>
      </c>
      <c r="B59" s="12"/>
      <c r="C59" s="25">
        <v>580115</v>
      </c>
      <c r="D59" s="14">
        <v>1439586</v>
      </c>
      <c r="E59" s="14"/>
      <c r="F59" s="14"/>
      <c r="G59" s="14">
        <v>1736824</v>
      </c>
      <c r="H59" s="33">
        <v>3756525</v>
      </c>
      <c r="I59" s="12"/>
      <c r="J59" s="25"/>
      <c r="K59" s="14">
        <v>613843</v>
      </c>
      <c r="L59" s="33">
        <v>613843</v>
      </c>
      <c r="M59" s="12"/>
      <c r="N59" s="25">
        <v>4370368</v>
      </c>
      <c r="O59" s="14">
        <v>34487470</v>
      </c>
      <c r="P59" s="33">
        <v>38857838</v>
      </c>
    </row>
    <row r="60" spans="1:16">
      <c r="A60" s="20" t="s">
        <v>43</v>
      </c>
      <c r="B60" s="12"/>
      <c r="C60" s="25">
        <v>606928</v>
      </c>
      <c r="D60" s="14">
        <v>1223596</v>
      </c>
      <c r="E60" s="14"/>
      <c r="F60" s="14"/>
      <c r="G60" s="14">
        <v>1434590</v>
      </c>
      <c r="H60" s="33">
        <v>3265114</v>
      </c>
      <c r="I60" s="12"/>
      <c r="J60" s="25"/>
      <c r="K60" s="14">
        <v>306921</v>
      </c>
      <c r="L60" s="33">
        <v>306921</v>
      </c>
      <c r="M60" s="12"/>
      <c r="N60" s="25">
        <v>3572035</v>
      </c>
      <c r="O60" s="14">
        <v>34268719</v>
      </c>
      <c r="P60" s="33">
        <v>37840754</v>
      </c>
    </row>
    <row r="61" spans="1:16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34" t="str">
        <f>SUM(H57:H60)</f>
        <v>0</v>
      </c>
      <c r="I61" s="12"/>
      <c r="J61" s="26" t="str">
        <f>SUM(J57:J60)</f>
        <v>0</v>
      </c>
      <c r="K61" s="15" t="str">
        <f>SUM(K57:K60)</f>
        <v>0</v>
      </c>
      <c r="L61" s="34" t="str">
        <f>SUM(L57:L60)</f>
        <v>0</v>
      </c>
      <c r="M61" s="12"/>
      <c r="N61" s="26" t="str">
        <f>SUM(N57:N60)</f>
        <v>0</v>
      </c>
      <c r="O61" s="15" t="str">
        <f>SUM(O57:O60)</f>
        <v>0</v>
      </c>
      <c r="P61" s="34" t="str">
        <f>SUM(P57:P60)</f>
        <v>0</v>
      </c>
    </row>
    <row r="62" spans="1:16">
      <c r="A62" s="18"/>
      <c r="B62" s="12"/>
      <c r="C62" s="24"/>
      <c r="D62" s="12"/>
      <c r="E62" s="12"/>
      <c r="F62" s="12"/>
      <c r="G62" s="12"/>
      <c r="H62" s="32"/>
      <c r="I62" s="12"/>
      <c r="J62" s="24"/>
      <c r="K62" s="12"/>
      <c r="L62" s="32"/>
      <c r="M62" s="12"/>
      <c r="N62" s="24"/>
      <c r="O62" s="12"/>
      <c r="P62" s="32"/>
    </row>
    <row r="63" spans="1:16">
      <c r="A63" s="19" t="s">
        <v>56</v>
      </c>
      <c r="B63" s="12"/>
      <c r="C63" s="24"/>
      <c r="D63" s="12"/>
      <c r="E63" s="12"/>
      <c r="F63" s="12"/>
      <c r="G63" s="12"/>
      <c r="H63" s="32"/>
      <c r="I63" s="12"/>
      <c r="J63" s="24"/>
      <c r="K63" s="12"/>
      <c r="L63" s="32"/>
      <c r="M63" s="12"/>
      <c r="N63" s="24"/>
      <c r="O63" s="12"/>
      <c r="P63" s="32"/>
    </row>
    <row r="64" spans="1:16">
      <c r="A64" s="20" t="s">
        <v>40</v>
      </c>
      <c r="B64" s="12"/>
      <c r="C64" s="25">
        <v>172899</v>
      </c>
      <c r="D64" s="14">
        <v>1020939</v>
      </c>
      <c r="E64" s="14"/>
      <c r="F64" s="14">
        <v>-12871288</v>
      </c>
      <c r="G64" s="14">
        <v>208080</v>
      </c>
      <c r="H64" s="33">
        <v>-11469370</v>
      </c>
      <c r="I64" s="12"/>
      <c r="J64" s="25">
        <v>226683</v>
      </c>
      <c r="K64" s="14"/>
      <c r="L64" s="33">
        <v>226683</v>
      </c>
      <c r="M64" s="12"/>
      <c r="N64" s="25">
        <v>-11242687</v>
      </c>
      <c r="O64" s="14">
        <v>14638877</v>
      </c>
      <c r="P64" s="33">
        <v>3396190</v>
      </c>
    </row>
    <row r="65" spans="1:16">
      <c r="A65" s="20" t="s">
        <v>41</v>
      </c>
      <c r="B65" s="12"/>
      <c r="C65" s="25">
        <v>413658</v>
      </c>
      <c r="D65" s="14">
        <v>981720</v>
      </c>
      <c r="E65" s="14"/>
      <c r="F65" s="14">
        <v>-14194164</v>
      </c>
      <c r="G65" s="14">
        <v>215387</v>
      </c>
      <c r="H65" s="33">
        <v>-12583399</v>
      </c>
      <c r="I65" s="12"/>
      <c r="J65" s="25">
        <v>221735</v>
      </c>
      <c r="K65" s="14"/>
      <c r="L65" s="33">
        <v>221735</v>
      </c>
      <c r="M65" s="12"/>
      <c r="N65" s="25">
        <v>-12361664</v>
      </c>
      <c r="O65" s="14">
        <v>14962769</v>
      </c>
      <c r="P65" s="33">
        <v>2601105</v>
      </c>
    </row>
    <row r="66" spans="1:16">
      <c r="A66" s="20" t="s">
        <v>42</v>
      </c>
      <c r="B66" s="12"/>
      <c r="C66" s="25">
        <v>548992</v>
      </c>
      <c r="D66" s="14">
        <v>1117737</v>
      </c>
      <c r="E66" s="14"/>
      <c r="F66" s="14">
        <v>-14494369</v>
      </c>
      <c r="G66" s="14">
        <v>217658</v>
      </c>
      <c r="H66" s="33">
        <v>-12609982</v>
      </c>
      <c r="I66" s="12"/>
      <c r="J66" s="25">
        <v>216785</v>
      </c>
      <c r="K66" s="14"/>
      <c r="L66" s="33">
        <v>216785</v>
      </c>
      <c r="M66" s="12"/>
      <c r="N66" s="25">
        <v>-12393197</v>
      </c>
      <c r="O66" s="14">
        <v>15456228</v>
      </c>
      <c r="P66" s="33">
        <v>3063031</v>
      </c>
    </row>
    <row r="67" spans="1:16">
      <c r="A67" s="20" t="s">
        <v>43</v>
      </c>
      <c r="B67" s="12"/>
      <c r="C67" s="25">
        <v>425658</v>
      </c>
      <c r="D67" s="14">
        <v>788075</v>
      </c>
      <c r="E67" s="14"/>
      <c r="F67" s="14">
        <v>-14386276</v>
      </c>
      <c r="G67" s="14">
        <v>217658</v>
      </c>
      <c r="H67" s="33">
        <v>-12954885</v>
      </c>
      <c r="I67" s="12"/>
      <c r="J67" s="25">
        <v>211837</v>
      </c>
      <c r="K67" s="14"/>
      <c r="L67" s="33">
        <v>211837</v>
      </c>
      <c r="M67" s="12"/>
      <c r="N67" s="25">
        <v>-12743048</v>
      </c>
      <c r="O67" s="14">
        <v>15660630</v>
      </c>
      <c r="P67" s="33">
        <v>2917582</v>
      </c>
    </row>
    <row r="68" spans="1:16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34" t="str">
        <f>SUM(H64:H67)</f>
        <v>0</v>
      </c>
      <c r="I68" s="12"/>
      <c r="J68" s="26" t="str">
        <f>SUM(J64:J67)</f>
        <v>0</v>
      </c>
      <c r="K68" s="15" t="str">
        <f>SUM(K64:K67)</f>
        <v>0</v>
      </c>
      <c r="L68" s="34" t="str">
        <f>SUM(L64:L67)</f>
        <v>0</v>
      </c>
      <c r="M68" s="12"/>
      <c r="N68" s="26" t="str">
        <f>SUM(N64:N67)</f>
        <v>0</v>
      </c>
      <c r="O68" s="15" t="str">
        <f>SUM(O64:O67)</f>
        <v>0</v>
      </c>
      <c r="P68" s="34" t="str">
        <f>SUM(P64:P67)</f>
        <v>0</v>
      </c>
    </row>
    <row r="69" spans="1:16">
      <c r="A69" s="18"/>
      <c r="B69" s="12"/>
      <c r="C69" s="24"/>
      <c r="D69" s="12"/>
      <c r="E69" s="12"/>
      <c r="F69" s="12"/>
      <c r="G69" s="12"/>
      <c r="H69" s="32"/>
      <c r="I69" s="12"/>
      <c r="J69" s="24"/>
      <c r="K69" s="12"/>
      <c r="L69" s="32"/>
      <c r="M69" s="12"/>
      <c r="N69" s="24"/>
      <c r="O69" s="12"/>
      <c r="P69" s="32"/>
    </row>
    <row r="70" spans="1:16">
      <c r="A70" s="19" t="s">
        <v>57</v>
      </c>
      <c r="B70" s="12"/>
      <c r="C70" s="24"/>
      <c r="D70" s="12"/>
      <c r="E70" s="12"/>
      <c r="F70" s="12"/>
      <c r="G70" s="12"/>
      <c r="H70" s="32"/>
      <c r="I70" s="12"/>
      <c r="J70" s="24"/>
      <c r="K70" s="12"/>
      <c r="L70" s="32"/>
      <c r="M70" s="12"/>
      <c r="N70" s="24"/>
      <c r="O70" s="12"/>
      <c r="P70" s="32"/>
    </row>
    <row r="71" spans="1:16">
      <c r="A71" s="20" t="s">
        <v>40</v>
      </c>
      <c r="B71" s="12"/>
      <c r="C71" s="25">
        <v>560881.5</v>
      </c>
      <c r="D71" s="14">
        <v>832546.85</v>
      </c>
      <c r="E71" s="14">
        <v>-4324.75</v>
      </c>
      <c r="F71" s="14">
        <v>2162445.87</v>
      </c>
      <c r="G71" s="14"/>
      <c r="H71" s="33">
        <v>3551549.47</v>
      </c>
      <c r="I71" s="12"/>
      <c r="J71" s="25"/>
      <c r="K71" s="14">
        <v>1178198.87</v>
      </c>
      <c r="L71" s="33">
        <v>1178198.87</v>
      </c>
      <c r="M71" s="12"/>
      <c r="N71" s="25">
        <v>4729748.34</v>
      </c>
      <c r="O71" s="14">
        <v>-1032172.24</v>
      </c>
      <c r="P71" s="33">
        <v>3697576.1</v>
      </c>
    </row>
    <row r="72" spans="1:16">
      <c r="A72" s="20" t="s">
        <v>41</v>
      </c>
      <c r="B72" s="12"/>
      <c r="C72" s="25">
        <v>480557.29</v>
      </c>
      <c r="D72" s="14">
        <v>963625.88</v>
      </c>
      <c r="E72" s="14">
        <v>-4324.75</v>
      </c>
      <c r="F72" s="14">
        <v>1850641.15</v>
      </c>
      <c r="G72" s="14"/>
      <c r="H72" s="33">
        <v>3290499.57</v>
      </c>
      <c r="I72" s="12"/>
      <c r="J72" s="25"/>
      <c r="K72" s="14">
        <v>1110508.52</v>
      </c>
      <c r="L72" s="33">
        <v>1110508.52</v>
      </c>
      <c r="M72" s="12"/>
      <c r="N72" s="25">
        <v>4401008.09</v>
      </c>
      <c r="O72" s="14">
        <v>-858515.07</v>
      </c>
      <c r="P72" s="33">
        <v>3542493.02</v>
      </c>
    </row>
    <row r="73" spans="1:16">
      <c r="A73" s="20" t="s">
        <v>42</v>
      </c>
      <c r="B73" s="12"/>
      <c r="C73" s="25">
        <v>422675.78</v>
      </c>
      <c r="D73" s="14">
        <v>871617.18</v>
      </c>
      <c r="E73" s="14">
        <v>-4324.75</v>
      </c>
      <c r="F73" s="14">
        <v>1629761.13</v>
      </c>
      <c r="G73" s="14"/>
      <c r="H73" s="33">
        <v>2919729.34</v>
      </c>
      <c r="I73" s="12"/>
      <c r="J73" s="25"/>
      <c r="K73" s="14">
        <v>1102818.17</v>
      </c>
      <c r="L73" s="33">
        <v>1102818.17</v>
      </c>
      <c r="M73" s="12"/>
      <c r="N73" s="25">
        <v>4022547.51</v>
      </c>
      <c r="O73" s="14">
        <v>-414787.92</v>
      </c>
      <c r="P73" s="33">
        <v>3607759.59</v>
      </c>
    </row>
    <row r="74" spans="1:16">
      <c r="A74" s="20" t="s">
        <v>43</v>
      </c>
      <c r="B74" s="12"/>
      <c r="C74" s="25">
        <v>556020.73</v>
      </c>
      <c r="D74" s="14">
        <v>906448.69</v>
      </c>
      <c r="E74" s="14"/>
      <c r="F74" s="14">
        <v>861994.1</v>
      </c>
      <c r="G74" s="14"/>
      <c r="H74" s="33">
        <v>2324463.52</v>
      </c>
      <c r="I74" s="12"/>
      <c r="J74" s="25"/>
      <c r="K74" s="14">
        <v>1095127.82</v>
      </c>
      <c r="L74" s="33">
        <v>1095127.82</v>
      </c>
      <c r="M74" s="12"/>
      <c r="N74" s="25">
        <v>3419591.34</v>
      </c>
      <c r="O74" s="14">
        <v>-532146.16</v>
      </c>
      <c r="P74" s="33">
        <v>2887445.18</v>
      </c>
    </row>
    <row r="75" spans="1:16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34" t="str">
        <f>SUM(H71:H74)</f>
        <v>0</v>
      </c>
      <c r="I75" s="12"/>
      <c r="J75" s="26" t="str">
        <f>SUM(J71:J74)</f>
        <v>0</v>
      </c>
      <c r="K75" s="15" t="str">
        <f>SUM(K71:K74)</f>
        <v>0</v>
      </c>
      <c r="L75" s="34" t="str">
        <f>SUM(L71:L74)</f>
        <v>0</v>
      </c>
      <c r="M75" s="12"/>
      <c r="N75" s="26" t="str">
        <f>SUM(N71:N74)</f>
        <v>0</v>
      </c>
      <c r="O75" s="15" t="str">
        <f>SUM(O71:O74)</f>
        <v>0</v>
      </c>
      <c r="P75" s="34" t="str">
        <f>SUM(P71:P74)</f>
        <v>0</v>
      </c>
    </row>
    <row r="76" spans="1:16">
      <c r="A76" s="18"/>
      <c r="B76" s="12"/>
      <c r="C76" s="24"/>
      <c r="D76" s="12"/>
      <c r="E76" s="12"/>
      <c r="F76" s="12"/>
      <c r="G76" s="12"/>
      <c r="H76" s="32"/>
      <c r="I76" s="12"/>
      <c r="J76" s="24"/>
      <c r="K76" s="12"/>
      <c r="L76" s="32"/>
      <c r="M76" s="12"/>
      <c r="N76" s="24"/>
      <c r="O76" s="12"/>
      <c r="P76" s="32"/>
    </row>
    <row r="77" spans="1:16">
      <c r="A77" s="19" t="s">
        <v>58</v>
      </c>
      <c r="B77" s="12"/>
      <c r="C77" s="24"/>
      <c r="D77" s="12"/>
      <c r="E77" s="12"/>
      <c r="F77" s="12"/>
      <c r="G77" s="12"/>
      <c r="H77" s="32"/>
      <c r="I77" s="12"/>
      <c r="J77" s="24"/>
      <c r="K77" s="12"/>
      <c r="L77" s="32"/>
      <c r="M77" s="12"/>
      <c r="N77" s="24"/>
      <c r="O77" s="12"/>
      <c r="P77" s="32"/>
    </row>
    <row r="78" spans="1:16">
      <c r="A78" s="20" t="s">
        <v>40</v>
      </c>
      <c r="B78" s="12"/>
      <c r="C78" s="25">
        <v>456755.66</v>
      </c>
      <c r="D78" s="14">
        <v>511890.56</v>
      </c>
      <c r="E78" s="14">
        <v>-2305.27</v>
      </c>
      <c r="F78" s="14">
        <v>1482063.72</v>
      </c>
      <c r="G78" s="14"/>
      <c r="H78" s="33">
        <v>2448404.67</v>
      </c>
      <c r="I78" s="12"/>
      <c r="J78" s="25"/>
      <c r="K78" s="14">
        <v>648286.66</v>
      </c>
      <c r="L78" s="33">
        <v>648286.66</v>
      </c>
      <c r="M78" s="12"/>
      <c r="N78" s="25">
        <v>3096691.33</v>
      </c>
      <c r="O78" s="14">
        <v>-1460554.15</v>
      </c>
      <c r="P78" s="33">
        <v>1636137.18</v>
      </c>
    </row>
    <row r="79" spans="1:16">
      <c r="A79" s="20" t="s">
        <v>41</v>
      </c>
      <c r="B79" s="12"/>
      <c r="C79" s="25">
        <v>439565.21</v>
      </c>
      <c r="D79" s="14">
        <v>542870.51</v>
      </c>
      <c r="E79" s="14">
        <v>-2305.27</v>
      </c>
      <c r="F79" s="14">
        <v>1449938.07</v>
      </c>
      <c r="G79" s="14"/>
      <c r="H79" s="33">
        <v>2430068.52</v>
      </c>
      <c r="I79" s="12"/>
      <c r="J79" s="25"/>
      <c r="K79" s="14">
        <v>301377.05</v>
      </c>
      <c r="L79" s="33">
        <v>301377.05</v>
      </c>
      <c r="M79" s="12"/>
      <c r="N79" s="25">
        <v>2731445.57</v>
      </c>
      <c r="O79" s="14">
        <v>-1334945.2</v>
      </c>
      <c r="P79" s="33">
        <v>1396500.37</v>
      </c>
    </row>
    <row r="80" spans="1:16">
      <c r="A80" s="20" t="s">
        <v>42</v>
      </c>
      <c r="B80" s="12"/>
      <c r="C80" s="25">
        <v>477527.31</v>
      </c>
      <c r="D80" s="14">
        <v>520655.81</v>
      </c>
      <c r="E80" s="14">
        <v>-2305.27</v>
      </c>
      <c r="F80" s="14">
        <v>1197138.39</v>
      </c>
      <c r="G80" s="14"/>
      <c r="H80" s="33">
        <v>2193016.24</v>
      </c>
      <c r="I80" s="12"/>
      <c r="J80" s="25"/>
      <c r="K80" s="14">
        <v>310099.31</v>
      </c>
      <c r="L80" s="33">
        <v>310099.31</v>
      </c>
      <c r="M80" s="12"/>
      <c r="N80" s="25">
        <v>2503115.55</v>
      </c>
      <c r="O80" s="14">
        <v>-1265323.9</v>
      </c>
      <c r="P80" s="33">
        <v>1237791.65</v>
      </c>
    </row>
    <row r="81" spans="1:16">
      <c r="A81" s="20" t="s">
        <v>43</v>
      </c>
      <c r="B81" s="12"/>
      <c r="C81" s="25">
        <v>478543.59</v>
      </c>
      <c r="D81" s="14">
        <v>290949.99</v>
      </c>
      <c r="E81" s="14">
        <v>0</v>
      </c>
      <c r="F81" s="14">
        <v>1119131.71</v>
      </c>
      <c r="G81" s="14"/>
      <c r="H81" s="33">
        <v>1888625.29</v>
      </c>
      <c r="I81" s="12"/>
      <c r="J81" s="25"/>
      <c r="K81" s="14">
        <v>318821.57</v>
      </c>
      <c r="L81" s="33">
        <v>318821.57</v>
      </c>
      <c r="M81" s="12"/>
      <c r="N81" s="25">
        <v>2207446.86</v>
      </c>
      <c r="O81" s="14">
        <v>-1107078.69</v>
      </c>
      <c r="P81" s="33">
        <v>1100368.17</v>
      </c>
    </row>
    <row r="82" spans="1:16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34" t="str">
        <f>SUM(H78:H81)</f>
        <v>0</v>
      </c>
      <c r="I82" s="12"/>
      <c r="J82" s="26" t="str">
        <f>SUM(J78:J81)</f>
        <v>0</v>
      </c>
      <c r="K82" s="15" t="str">
        <f>SUM(K78:K81)</f>
        <v>0</v>
      </c>
      <c r="L82" s="34" t="str">
        <f>SUM(L78:L81)</f>
        <v>0</v>
      </c>
      <c r="M82" s="12"/>
      <c r="N82" s="26" t="str">
        <f>SUM(N78:N81)</f>
        <v>0</v>
      </c>
      <c r="O82" s="15" t="str">
        <f>SUM(O78:O81)</f>
        <v>0</v>
      </c>
      <c r="P82" s="34" t="str">
        <f>SUM(P78:P81)</f>
        <v>0</v>
      </c>
    </row>
    <row r="83" spans="1:16">
      <c r="A83" s="18"/>
      <c r="B83" s="12"/>
      <c r="C83" s="24"/>
      <c r="D83" s="12"/>
      <c r="E83" s="12"/>
      <c r="F83" s="12"/>
      <c r="G83" s="12"/>
      <c r="H83" s="32"/>
      <c r="I83" s="12"/>
      <c r="J83" s="24"/>
      <c r="K83" s="12"/>
      <c r="L83" s="32"/>
      <c r="M83" s="12"/>
      <c r="N83" s="24"/>
      <c r="O83" s="12"/>
      <c r="P83" s="32"/>
    </row>
    <row r="84" spans="1:16">
      <c r="A84" s="19" t="s">
        <v>59</v>
      </c>
      <c r="B84" s="12"/>
      <c r="C84" s="24"/>
      <c r="D84" s="12"/>
      <c r="E84" s="12"/>
      <c r="F84" s="12"/>
      <c r="G84" s="12"/>
      <c r="H84" s="32"/>
      <c r="I84" s="12"/>
      <c r="J84" s="24"/>
      <c r="K84" s="12"/>
      <c r="L84" s="32"/>
      <c r="M84" s="12"/>
      <c r="N84" s="24"/>
      <c r="O84" s="12"/>
      <c r="P84" s="32"/>
    </row>
    <row r="85" spans="1:16">
      <c r="A85" s="20" t="s">
        <v>40</v>
      </c>
      <c r="B85" s="12"/>
      <c r="C85" s="25">
        <v>1320534</v>
      </c>
      <c r="D85" s="14">
        <v>608558</v>
      </c>
      <c r="E85" s="14"/>
      <c r="F85" s="14">
        <v>0</v>
      </c>
      <c r="G85" s="14">
        <v>271410</v>
      </c>
      <c r="H85" s="33">
        <v>2200502</v>
      </c>
      <c r="I85" s="12"/>
      <c r="J85" s="25">
        <v>21120667</v>
      </c>
      <c r="K85" s="14"/>
      <c r="L85" s="33">
        <v>21120667</v>
      </c>
      <c r="M85" s="12"/>
      <c r="N85" s="25">
        <v>23321169</v>
      </c>
      <c r="O85" s="14">
        <v>252678</v>
      </c>
      <c r="P85" s="33">
        <v>23573847</v>
      </c>
    </row>
    <row r="86" spans="1:16">
      <c r="A86" s="20" t="s">
        <v>41</v>
      </c>
      <c r="B86" s="12"/>
      <c r="C86" s="25">
        <v>1253137</v>
      </c>
      <c r="D86" s="14">
        <v>669244</v>
      </c>
      <c r="E86" s="14"/>
      <c r="F86" s="14"/>
      <c r="G86" s="14">
        <v>313989</v>
      </c>
      <c r="H86" s="33">
        <v>2236370</v>
      </c>
      <c r="I86" s="12"/>
      <c r="J86" s="25">
        <v>22138190</v>
      </c>
      <c r="K86" s="14"/>
      <c r="L86" s="33">
        <v>22138190</v>
      </c>
      <c r="M86" s="12"/>
      <c r="N86" s="25">
        <v>24374560</v>
      </c>
      <c r="O86" s="14">
        <v>-155231</v>
      </c>
      <c r="P86" s="33">
        <v>24219329</v>
      </c>
    </row>
    <row r="87" spans="1:16">
      <c r="A87" s="20" t="s">
        <v>42</v>
      </c>
      <c r="B87" s="12"/>
      <c r="C87" s="25">
        <v>1207388.3</v>
      </c>
      <c r="D87" s="14">
        <v>627740.85</v>
      </c>
      <c r="E87" s="14"/>
      <c r="F87" s="14"/>
      <c r="G87" s="14">
        <v>342503.47</v>
      </c>
      <c r="H87" s="33">
        <v>2177632.62</v>
      </c>
      <c r="I87" s="12"/>
      <c r="J87" s="25">
        <v>23664539.48</v>
      </c>
      <c r="K87" s="14"/>
      <c r="L87" s="33">
        <v>23664539.48</v>
      </c>
      <c r="M87" s="12"/>
      <c r="N87" s="25">
        <v>25842172.1</v>
      </c>
      <c r="O87" s="14">
        <v>-545572.02</v>
      </c>
      <c r="P87" s="33">
        <v>25296600.08</v>
      </c>
    </row>
    <row r="88" spans="1:16">
      <c r="A88" s="20" t="s">
        <v>43</v>
      </c>
      <c r="B88" s="12"/>
      <c r="C88" s="25">
        <v>1190965.7</v>
      </c>
      <c r="D88" s="14">
        <v>798636.27</v>
      </c>
      <c r="E88" s="14"/>
      <c r="F88" s="14"/>
      <c r="G88" s="14">
        <v>565894.46</v>
      </c>
      <c r="H88" s="33">
        <v>2555496.43</v>
      </c>
      <c r="I88" s="12"/>
      <c r="J88" s="25">
        <v>24124959.38</v>
      </c>
      <c r="K88" s="14"/>
      <c r="L88" s="33">
        <v>24124959.38</v>
      </c>
      <c r="M88" s="12"/>
      <c r="N88" s="25">
        <v>26680455.81</v>
      </c>
      <c r="O88" s="14">
        <v>-644757.02</v>
      </c>
      <c r="P88" s="33">
        <v>26035698.79</v>
      </c>
    </row>
    <row r="89" spans="1:16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34" t="str">
        <f>SUM(H85:H88)</f>
        <v>0</v>
      </c>
      <c r="I89" s="12"/>
      <c r="J89" s="26" t="str">
        <f>SUM(J85:J88)</f>
        <v>0</v>
      </c>
      <c r="K89" s="15" t="str">
        <f>SUM(K85:K88)</f>
        <v>0</v>
      </c>
      <c r="L89" s="34" t="str">
        <f>SUM(L85:L88)</f>
        <v>0</v>
      </c>
      <c r="M89" s="12"/>
      <c r="N89" s="26" t="str">
        <f>SUM(N85:N88)</f>
        <v>0</v>
      </c>
      <c r="O89" s="15" t="str">
        <f>SUM(O85:O88)</f>
        <v>0</v>
      </c>
      <c r="P89" s="34" t="str">
        <f>SUM(P85:P88)</f>
        <v>0</v>
      </c>
    </row>
    <row r="90" spans="1:16">
      <c r="A90" s="18"/>
      <c r="B90" s="12"/>
      <c r="C90" s="24"/>
      <c r="D90" s="12"/>
      <c r="E90" s="12"/>
      <c r="F90" s="12"/>
      <c r="G90" s="12"/>
      <c r="H90" s="32"/>
      <c r="I90" s="12"/>
      <c r="J90" s="24"/>
      <c r="K90" s="12"/>
      <c r="L90" s="32"/>
      <c r="M90" s="12"/>
      <c r="N90" s="24"/>
      <c r="O90" s="12"/>
      <c r="P90" s="32"/>
    </row>
    <row r="91" spans="1:16">
      <c r="A91" s="19" t="s">
        <v>60</v>
      </c>
      <c r="B91" s="12"/>
      <c r="C91" s="24"/>
      <c r="D91" s="12"/>
      <c r="E91" s="12"/>
      <c r="F91" s="12"/>
      <c r="G91" s="12"/>
      <c r="H91" s="32"/>
      <c r="I91" s="12"/>
      <c r="J91" s="24"/>
      <c r="K91" s="12"/>
      <c r="L91" s="32"/>
      <c r="M91" s="12"/>
      <c r="N91" s="24"/>
      <c r="O91" s="12"/>
      <c r="P91" s="32"/>
    </row>
    <row r="92" spans="1:16">
      <c r="A92" s="20" t="s">
        <v>40</v>
      </c>
      <c r="B92" s="12"/>
      <c r="C92" s="25">
        <v>1063917</v>
      </c>
      <c r="D92" s="14">
        <v>560359</v>
      </c>
      <c r="E92" s="14">
        <v>4058608</v>
      </c>
      <c r="F92" s="14">
        <v>4839633</v>
      </c>
      <c r="G92" s="14">
        <v>783887</v>
      </c>
      <c r="H92" s="33">
        <v>11306404</v>
      </c>
      <c r="I92" s="12"/>
      <c r="J92" s="25">
        <v>-329597</v>
      </c>
      <c r="K92" s="14">
        <v>14377654</v>
      </c>
      <c r="L92" s="33">
        <v>14048057</v>
      </c>
      <c r="M92" s="12"/>
      <c r="N92" s="25">
        <v>25354461</v>
      </c>
      <c r="O92" s="14">
        <v>-5469403</v>
      </c>
      <c r="P92" s="33">
        <v>19885058</v>
      </c>
    </row>
    <row r="93" spans="1:16">
      <c r="A93" s="20" t="s">
        <v>41</v>
      </c>
      <c r="B93" s="12"/>
      <c r="C93" s="25">
        <v>1033731</v>
      </c>
      <c r="D93" s="14">
        <v>640589</v>
      </c>
      <c r="E93" s="14">
        <v>4127380</v>
      </c>
      <c r="F93" s="14">
        <v>4170295</v>
      </c>
      <c r="G93" s="14">
        <v>688371</v>
      </c>
      <c r="H93" s="33">
        <v>10660366</v>
      </c>
      <c r="I93" s="12"/>
      <c r="J93" s="25">
        <v>-2317544</v>
      </c>
      <c r="K93" s="14">
        <v>13324642</v>
      </c>
      <c r="L93" s="33">
        <v>11007098</v>
      </c>
      <c r="M93" s="12"/>
      <c r="N93" s="25">
        <v>21667464</v>
      </c>
      <c r="O93" s="14">
        <v>-5796648</v>
      </c>
      <c r="P93" s="33">
        <v>15870816</v>
      </c>
    </row>
    <row r="94" spans="1:16">
      <c r="A94" s="20" t="s">
        <v>42</v>
      </c>
      <c r="B94" s="12"/>
      <c r="C94" s="25">
        <v>1093408.91</v>
      </c>
      <c r="D94" s="14">
        <v>571631.73</v>
      </c>
      <c r="E94" s="14">
        <v>4197318.09</v>
      </c>
      <c r="F94" s="14">
        <v>0</v>
      </c>
      <c r="G94" s="14">
        <v>1180344.82</v>
      </c>
      <c r="H94" s="33">
        <v>7042703.55</v>
      </c>
      <c r="I94" s="12"/>
      <c r="J94" s="25">
        <v>-815009</v>
      </c>
      <c r="K94" s="14">
        <v>12248718.66</v>
      </c>
      <c r="L94" s="33">
        <v>11433709.66</v>
      </c>
      <c r="M94" s="12"/>
      <c r="N94" s="25">
        <v>18476413.21</v>
      </c>
      <c r="O94" s="14">
        <v>-6457089.15</v>
      </c>
      <c r="P94" s="33">
        <v>12019324.06</v>
      </c>
    </row>
    <row r="95" spans="1:16">
      <c r="A95" s="20" t="s">
        <v>43</v>
      </c>
      <c r="B95" s="12"/>
      <c r="C95" s="25">
        <v>1069966.68</v>
      </c>
      <c r="D95" s="14">
        <v>710400.69</v>
      </c>
      <c r="E95" s="14">
        <v>4268440.89</v>
      </c>
      <c r="F95" s="14">
        <v>0</v>
      </c>
      <c r="G95" s="14">
        <v>1452407.03</v>
      </c>
      <c r="H95" s="33">
        <v>7501215.29</v>
      </c>
      <c r="I95" s="12"/>
      <c r="J95" s="25">
        <v>-1165363.74</v>
      </c>
      <c r="K95" s="14">
        <v>11154563.96</v>
      </c>
      <c r="L95" s="33">
        <v>9989200.22</v>
      </c>
      <c r="M95" s="12"/>
      <c r="N95" s="25">
        <v>17490415.51</v>
      </c>
      <c r="O95" s="14">
        <v>-7311323</v>
      </c>
      <c r="P95" s="33">
        <v>10179092.51</v>
      </c>
    </row>
    <row r="96" spans="1:16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34" t="str">
        <f>SUM(H92:H95)</f>
        <v>0</v>
      </c>
      <c r="I96" s="12"/>
      <c r="J96" s="26" t="str">
        <f>SUM(J92:J95)</f>
        <v>0</v>
      </c>
      <c r="K96" s="15" t="str">
        <f>SUM(K92:K95)</f>
        <v>0</v>
      </c>
      <c r="L96" s="34" t="str">
        <f>SUM(L92:L95)</f>
        <v>0</v>
      </c>
      <c r="M96" s="12"/>
      <c r="N96" s="26" t="str">
        <f>SUM(N92:N95)</f>
        <v>0</v>
      </c>
      <c r="O96" s="15" t="str">
        <f>SUM(O92:O95)</f>
        <v>0</v>
      </c>
      <c r="P96" s="34" t="str">
        <f>SUM(P92:P95)</f>
        <v>0</v>
      </c>
    </row>
    <row r="97" spans="1:16">
      <c r="A97" s="18"/>
      <c r="B97" s="12"/>
      <c r="C97" s="24"/>
      <c r="D97" s="12"/>
      <c r="E97" s="12"/>
      <c r="F97" s="12"/>
      <c r="G97" s="12"/>
      <c r="H97" s="32"/>
      <c r="I97" s="12"/>
      <c r="J97" s="24"/>
      <c r="K97" s="12"/>
      <c r="L97" s="32"/>
      <c r="M97" s="12"/>
      <c r="N97" s="24"/>
      <c r="O97" s="12"/>
      <c r="P97" s="32"/>
    </row>
    <row r="98" spans="1:16">
      <c r="A98" s="19" t="s">
        <v>61</v>
      </c>
      <c r="B98" s="12"/>
      <c r="C98" s="24"/>
      <c r="D98" s="12"/>
      <c r="E98" s="12"/>
      <c r="F98" s="12"/>
      <c r="G98" s="12"/>
      <c r="H98" s="32"/>
      <c r="I98" s="12"/>
      <c r="J98" s="24"/>
      <c r="K98" s="12"/>
      <c r="L98" s="32"/>
      <c r="M98" s="12"/>
      <c r="N98" s="24"/>
      <c r="O98" s="12"/>
      <c r="P98" s="32"/>
    </row>
    <row r="99" spans="1:16">
      <c r="A99" s="20" t="s">
        <v>40</v>
      </c>
      <c r="B99" s="12"/>
      <c r="C99" s="25">
        <v>320021</v>
      </c>
      <c r="D99" s="14">
        <v>354041</v>
      </c>
      <c r="E99" s="14">
        <v>7623</v>
      </c>
      <c r="F99" s="14">
        <v>589960</v>
      </c>
      <c r="G99" s="14">
        <v>60364</v>
      </c>
      <c r="H99" s="33">
        <v>1332009</v>
      </c>
      <c r="I99" s="12"/>
      <c r="J99" s="25">
        <v>641179</v>
      </c>
      <c r="K99" s="14"/>
      <c r="L99" s="33">
        <v>641179</v>
      </c>
      <c r="M99" s="12"/>
      <c r="N99" s="25">
        <v>1973188</v>
      </c>
      <c r="O99" s="14">
        <v>922364</v>
      </c>
      <c r="P99" s="33">
        <v>2895552</v>
      </c>
    </row>
    <row r="100" spans="1:16">
      <c r="A100" s="20" t="s">
        <v>41</v>
      </c>
      <c r="B100" s="12"/>
      <c r="C100" s="25">
        <v>361915</v>
      </c>
      <c r="D100" s="14">
        <v>271178</v>
      </c>
      <c r="E100" s="14">
        <v>7709</v>
      </c>
      <c r="F100" s="14">
        <v>491090</v>
      </c>
      <c r="G100" s="14">
        <v>60727</v>
      </c>
      <c r="H100" s="33">
        <v>1192619</v>
      </c>
      <c r="I100" s="12"/>
      <c r="J100" s="25">
        <v>639166</v>
      </c>
      <c r="K100" s="14"/>
      <c r="L100" s="33">
        <v>639166</v>
      </c>
      <c r="M100" s="12"/>
      <c r="N100" s="25">
        <v>1831785</v>
      </c>
      <c r="O100" s="14">
        <v>1021427</v>
      </c>
      <c r="P100" s="33">
        <v>2853212</v>
      </c>
    </row>
    <row r="101" spans="1:16">
      <c r="A101" s="20" t="s">
        <v>42</v>
      </c>
      <c r="B101" s="12"/>
      <c r="C101" s="25">
        <v>287046</v>
      </c>
      <c r="D101" s="14">
        <v>268108</v>
      </c>
      <c r="E101" s="14">
        <v>3042</v>
      </c>
      <c r="F101" s="14">
        <v>0</v>
      </c>
      <c r="G101" s="14">
        <v>45475</v>
      </c>
      <c r="H101" s="33">
        <v>603671</v>
      </c>
      <c r="I101" s="12"/>
      <c r="J101" s="25">
        <v>6084</v>
      </c>
      <c r="K101" s="14">
        <v>0</v>
      </c>
      <c r="L101" s="33">
        <v>6084</v>
      </c>
      <c r="M101" s="12"/>
      <c r="N101" s="25">
        <v>609755</v>
      </c>
      <c r="O101" s="14">
        <v>2144272</v>
      </c>
      <c r="P101" s="33">
        <v>2754027</v>
      </c>
    </row>
    <row r="102" spans="1:16">
      <c r="A102" s="20" t="s">
        <v>43</v>
      </c>
      <c r="B102" s="12"/>
      <c r="C102" s="25">
        <v>274072</v>
      </c>
      <c r="D102" s="14">
        <v>221501</v>
      </c>
      <c r="E102" s="14">
        <v>3529</v>
      </c>
      <c r="F102" s="14">
        <v>0</v>
      </c>
      <c r="G102" s="14">
        <v>31426</v>
      </c>
      <c r="H102" s="33">
        <v>530528</v>
      </c>
      <c r="I102" s="12"/>
      <c r="J102" s="25">
        <v>7059</v>
      </c>
      <c r="K102" s="14">
        <v>0</v>
      </c>
      <c r="L102" s="33">
        <v>7059</v>
      </c>
      <c r="M102" s="12"/>
      <c r="N102" s="25">
        <v>537587</v>
      </c>
      <c r="O102" s="14">
        <v>2511645</v>
      </c>
      <c r="P102" s="33">
        <v>3049232</v>
      </c>
    </row>
    <row r="103" spans="1:16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34" t="str">
        <f>SUM(H99:H102)</f>
        <v>0</v>
      </c>
      <c r="I103" s="12"/>
      <c r="J103" s="26" t="str">
        <f>SUM(J99:J102)</f>
        <v>0</v>
      </c>
      <c r="K103" s="15" t="str">
        <f>SUM(K99:K102)</f>
        <v>0</v>
      </c>
      <c r="L103" s="34" t="str">
        <f>SUM(L99:L102)</f>
        <v>0</v>
      </c>
      <c r="M103" s="12"/>
      <c r="N103" s="26" t="str">
        <f>SUM(N99:N102)</f>
        <v>0</v>
      </c>
      <c r="O103" s="15" t="str">
        <f>SUM(O99:O102)</f>
        <v>0</v>
      </c>
      <c r="P103" s="34" t="str">
        <f>SUM(P99:P102)</f>
        <v>0</v>
      </c>
    </row>
    <row r="104" spans="1:16">
      <c r="A104" s="18"/>
      <c r="B104" s="12"/>
      <c r="C104" s="24"/>
      <c r="D104" s="12"/>
      <c r="E104" s="12"/>
      <c r="F104" s="12"/>
      <c r="G104" s="12"/>
      <c r="H104" s="32"/>
      <c r="I104" s="12"/>
      <c r="J104" s="24"/>
      <c r="K104" s="12"/>
      <c r="L104" s="32"/>
      <c r="M104" s="12"/>
      <c r="N104" s="24"/>
      <c r="O104" s="12"/>
      <c r="P104" s="32"/>
    </row>
    <row r="105" spans="1:16">
      <c r="A105" s="19" t="s">
        <v>62</v>
      </c>
      <c r="B105" s="12"/>
      <c r="C105" s="24"/>
      <c r="D105" s="12"/>
      <c r="E105" s="12"/>
      <c r="F105" s="12"/>
      <c r="G105" s="12"/>
      <c r="H105" s="32"/>
      <c r="I105" s="12"/>
      <c r="J105" s="24"/>
      <c r="K105" s="12"/>
      <c r="L105" s="32"/>
      <c r="M105" s="12"/>
      <c r="N105" s="24"/>
      <c r="O105" s="12"/>
      <c r="P105" s="32"/>
    </row>
    <row r="106" spans="1:16">
      <c r="A106" s="20" t="s">
        <v>40</v>
      </c>
      <c r="B106" s="12"/>
      <c r="C106" s="25">
        <v>7680909</v>
      </c>
      <c r="D106" s="14">
        <v>769198</v>
      </c>
      <c r="E106" s="14">
        <v>0</v>
      </c>
      <c r="F106" s="14">
        <v>0</v>
      </c>
      <c r="G106" s="14">
        <v>0</v>
      </c>
      <c r="H106" s="33">
        <v>8450107</v>
      </c>
      <c r="I106" s="12"/>
      <c r="J106" s="25">
        <v>0</v>
      </c>
      <c r="K106" s="14">
        <v>3804316</v>
      </c>
      <c r="L106" s="33">
        <v>3804316</v>
      </c>
      <c r="M106" s="12"/>
      <c r="N106" s="25">
        <v>12254423</v>
      </c>
      <c r="O106" s="14">
        <v>-6463458</v>
      </c>
      <c r="P106" s="33">
        <v>5790965</v>
      </c>
    </row>
    <row r="107" spans="1:16">
      <c r="A107" s="20" t="s">
        <v>41</v>
      </c>
      <c r="B107" s="12"/>
      <c r="C107" s="25">
        <v>6337880</v>
      </c>
      <c r="D107" s="14">
        <v>946393</v>
      </c>
      <c r="E107" s="14">
        <v>0</v>
      </c>
      <c r="F107" s="14">
        <v>0</v>
      </c>
      <c r="G107" s="14">
        <v>0</v>
      </c>
      <c r="H107" s="33">
        <v>7284273</v>
      </c>
      <c r="I107" s="12"/>
      <c r="J107" s="25">
        <v>0</v>
      </c>
      <c r="K107" s="14">
        <v>3836005</v>
      </c>
      <c r="L107" s="33">
        <v>3836005</v>
      </c>
      <c r="M107" s="12"/>
      <c r="N107" s="25">
        <v>11120278</v>
      </c>
      <c r="O107" s="14">
        <v>-3712932</v>
      </c>
      <c r="P107" s="33">
        <v>7407346</v>
      </c>
    </row>
    <row r="108" spans="1:16">
      <c r="A108" s="20" t="s">
        <v>42</v>
      </c>
      <c r="B108" s="12"/>
      <c r="C108" s="25">
        <v>4244783</v>
      </c>
      <c r="D108" s="14">
        <v>854471</v>
      </c>
      <c r="E108" s="14">
        <v>0</v>
      </c>
      <c r="F108" s="14">
        <v>0</v>
      </c>
      <c r="G108" s="14">
        <v>0</v>
      </c>
      <c r="H108" s="33">
        <v>5099254</v>
      </c>
      <c r="I108" s="12"/>
      <c r="J108" s="25">
        <v>0</v>
      </c>
      <c r="K108" s="14">
        <v>3867694</v>
      </c>
      <c r="L108" s="33">
        <v>3867694</v>
      </c>
      <c r="M108" s="12"/>
      <c r="N108" s="25">
        <v>8966948</v>
      </c>
      <c r="O108" s="14">
        <v>840988</v>
      </c>
      <c r="P108" s="33">
        <v>9807936</v>
      </c>
    </row>
    <row r="109" spans="1:16">
      <c r="A109" s="20" t="s">
        <v>43</v>
      </c>
      <c r="B109" s="12"/>
      <c r="C109" s="25">
        <v>2162067</v>
      </c>
      <c r="D109" s="14">
        <v>698964</v>
      </c>
      <c r="E109" s="14">
        <v>0</v>
      </c>
      <c r="F109" s="14">
        <v>0</v>
      </c>
      <c r="G109" s="14">
        <v>0</v>
      </c>
      <c r="H109" s="33">
        <v>2861031</v>
      </c>
      <c r="I109" s="12"/>
      <c r="J109" s="25">
        <v>0</v>
      </c>
      <c r="K109" s="14">
        <v>3884383</v>
      </c>
      <c r="L109" s="33">
        <v>3884383</v>
      </c>
      <c r="M109" s="12"/>
      <c r="N109" s="25">
        <v>6745414</v>
      </c>
      <c r="O109" s="14">
        <v>21636877</v>
      </c>
      <c r="P109" s="33">
        <v>28382291</v>
      </c>
    </row>
    <row r="110" spans="1:16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34" t="str">
        <f>SUM(H106:H109)</f>
        <v>0</v>
      </c>
      <c r="I110" s="12"/>
      <c r="J110" s="26" t="str">
        <f>SUM(J106:J109)</f>
        <v>0</v>
      </c>
      <c r="K110" s="15" t="str">
        <f>SUM(K106:K109)</f>
        <v>0</v>
      </c>
      <c r="L110" s="34" t="str">
        <f>SUM(L106:L109)</f>
        <v>0</v>
      </c>
      <c r="M110" s="12"/>
      <c r="N110" s="26" t="str">
        <f>SUM(N106:N109)</f>
        <v>0</v>
      </c>
      <c r="O110" s="15" t="str">
        <f>SUM(O106:O109)</f>
        <v>0</v>
      </c>
      <c r="P110" s="34" t="str">
        <f>SUM(P106:P109)</f>
        <v>0</v>
      </c>
    </row>
    <row r="111" spans="1:16">
      <c r="A111" s="18"/>
      <c r="B111" s="12"/>
      <c r="C111" s="24"/>
      <c r="D111" s="12"/>
      <c r="E111" s="12"/>
      <c r="F111" s="12"/>
      <c r="G111" s="12"/>
      <c r="H111" s="32"/>
      <c r="I111" s="12"/>
      <c r="J111" s="24"/>
      <c r="K111" s="12"/>
      <c r="L111" s="32"/>
      <c r="M111" s="12"/>
      <c r="N111" s="24"/>
      <c r="O111" s="12"/>
      <c r="P111" s="32"/>
    </row>
    <row r="112" spans="1:16">
      <c r="A112" s="19" t="s">
        <v>63</v>
      </c>
      <c r="B112" s="12"/>
      <c r="C112" s="24"/>
      <c r="D112" s="12"/>
      <c r="E112" s="12"/>
      <c r="F112" s="12"/>
      <c r="G112" s="12"/>
      <c r="H112" s="32"/>
      <c r="I112" s="12"/>
      <c r="J112" s="24"/>
      <c r="K112" s="12"/>
      <c r="L112" s="32"/>
      <c r="M112" s="12"/>
      <c r="N112" s="24"/>
      <c r="O112" s="12"/>
      <c r="P112" s="32"/>
    </row>
    <row r="113" spans="1:16">
      <c r="A113" s="20" t="s">
        <v>40</v>
      </c>
      <c r="B113" s="12"/>
      <c r="C113" s="25">
        <v>14248130</v>
      </c>
      <c r="D113" s="14">
        <v>1332438</v>
      </c>
      <c r="E113" s="14">
        <v>0</v>
      </c>
      <c r="F113" s="14">
        <v>0</v>
      </c>
      <c r="G113" s="14">
        <v>0</v>
      </c>
      <c r="H113" s="33">
        <v>15580568</v>
      </c>
      <c r="I113" s="12"/>
      <c r="J113" s="25">
        <v>0</v>
      </c>
      <c r="K113" s="14">
        <v>258767</v>
      </c>
      <c r="L113" s="33">
        <v>258767</v>
      </c>
      <c r="M113" s="12"/>
      <c r="N113" s="25">
        <v>15839335</v>
      </c>
      <c r="O113" s="14">
        <v>1612415</v>
      </c>
      <c r="P113" s="33">
        <v>17451750</v>
      </c>
    </row>
    <row r="114" spans="1:16">
      <c r="A114" s="20" t="s">
        <v>41</v>
      </c>
      <c r="B114" s="12"/>
      <c r="C114" s="25">
        <v>13287032</v>
      </c>
      <c r="D114" s="14">
        <v>1651556</v>
      </c>
      <c r="E114" s="14">
        <v>0</v>
      </c>
      <c r="F114" s="14">
        <v>0</v>
      </c>
      <c r="G114" s="14">
        <v>0</v>
      </c>
      <c r="H114" s="33">
        <v>14938588</v>
      </c>
      <c r="I114" s="12"/>
      <c r="J114" s="25">
        <v>0</v>
      </c>
      <c r="K114" s="14">
        <v>288471</v>
      </c>
      <c r="L114" s="33">
        <v>288471</v>
      </c>
      <c r="M114" s="12"/>
      <c r="N114" s="25">
        <v>15227059</v>
      </c>
      <c r="O114" s="14">
        <v>186652</v>
      </c>
      <c r="P114" s="33">
        <v>15413711</v>
      </c>
    </row>
    <row r="115" spans="1:16">
      <c r="A115" s="20" t="s">
        <v>42</v>
      </c>
      <c r="B115" s="12"/>
      <c r="C115" s="25">
        <v>11563751</v>
      </c>
      <c r="D115" s="14">
        <v>1503443</v>
      </c>
      <c r="E115" s="14">
        <v>0</v>
      </c>
      <c r="F115" s="14">
        <v>0</v>
      </c>
      <c r="G115" s="14">
        <v>0</v>
      </c>
      <c r="H115" s="33">
        <v>13067194</v>
      </c>
      <c r="I115" s="12"/>
      <c r="J115" s="25">
        <v>0</v>
      </c>
      <c r="K115" s="14">
        <v>388261</v>
      </c>
      <c r="L115" s="33">
        <v>388261</v>
      </c>
      <c r="M115" s="12"/>
      <c r="N115" s="25">
        <v>13455455</v>
      </c>
      <c r="O115" s="14">
        <v>2165347</v>
      </c>
      <c r="P115" s="33">
        <v>15620802</v>
      </c>
    </row>
    <row r="116" spans="1:16">
      <c r="A116" s="20" t="s">
        <v>43</v>
      </c>
      <c r="B116" s="12"/>
      <c r="C116" s="25">
        <v>937226</v>
      </c>
      <c r="D116" s="14">
        <v>1162947</v>
      </c>
      <c r="E116" s="14">
        <v>0</v>
      </c>
      <c r="F116" s="14">
        <v>0</v>
      </c>
      <c r="G116" s="14">
        <v>0</v>
      </c>
      <c r="H116" s="33">
        <v>2100173</v>
      </c>
      <c r="I116" s="12"/>
      <c r="J116" s="25">
        <v>0</v>
      </c>
      <c r="K116" s="14">
        <v>488051</v>
      </c>
      <c r="L116" s="33">
        <v>488051</v>
      </c>
      <c r="M116" s="12"/>
      <c r="N116" s="25">
        <v>2588224</v>
      </c>
      <c r="O116" s="14">
        <v>17089311</v>
      </c>
      <c r="P116" s="33">
        <v>19677535</v>
      </c>
    </row>
    <row r="117" spans="1:16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34" t="str">
        <f>SUM(H113:H116)</f>
        <v>0</v>
      </c>
      <c r="I117" s="12"/>
      <c r="J117" s="26" t="str">
        <f>SUM(J113:J116)</f>
        <v>0</v>
      </c>
      <c r="K117" s="15" t="str">
        <f>SUM(K113:K116)</f>
        <v>0</v>
      </c>
      <c r="L117" s="34" t="str">
        <f>SUM(L113:L116)</f>
        <v>0</v>
      </c>
      <c r="M117" s="12"/>
      <c r="N117" s="26" t="str">
        <f>SUM(N113:N116)</f>
        <v>0</v>
      </c>
      <c r="O117" s="15" t="str">
        <f>SUM(O113:O116)</f>
        <v>0</v>
      </c>
      <c r="P117" s="34" t="str">
        <f>SUM(P113:P116)</f>
        <v>0</v>
      </c>
    </row>
    <row r="118" spans="1:16">
      <c r="A118" s="18"/>
      <c r="B118" s="12"/>
      <c r="C118" s="24"/>
      <c r="D118" s="12"/>
      <c r="E118" s="12"/>
      <c r="F118" s="12"/>
      <c r="G118" s="12"/>
      <c r="H118" s="32"/>
      <c r="I118" s="12"/>
      <c r="J118" s="24"/>
      <c r="K118" s="12"/>
      <c r="L118" s="32"/>
      <c r="M118" s="12"/>
      <c r="N118" s="24"/>
      <c r="O118" s="12"/>
      <c r="P118" s="32"/>
    </row>
    <row r="119" spans="1:16">
      <c r="A119" s="19" t="s">
        <v>64</v>
      </c>
      <c r="B119" s="12"/>
      <c r="C119" s="24"/>
      <c r="D119" s="12"/>
      <c r="E119" s="12"/>
      <c r="F119" s="12"/>
      <c r="G119" s="12"/>
      <c r="H119" s="32"/>
      <c r="I119" s="12"/>
      <c r="J119" s="24"/>
      <c r="K119" s="12"/>
      <c r="L119" s="32"/>
      <c r="M119" s="12"/>
      <c r="N119" s="24"/>
      <c r="O119" s="12"/>
      <c r="P119" s="32"/>
    </row>
    <row r="120" spans="1:16">
      <c r="A120" s="20" t="s">
        <v>46</v>
      </c>
      <c r="B120" s="12"/>
      <c r="C120" s="24"/>
      <c r="D120" s="12"/>
      <c r="E120" s="12"/>
      <c r="F120" s="12"/>
      <c r="G120" s="12"/>
      <c r="H120" s="32"/>
      <c r="I120" s="12"/>
      <c r="J120" s="24"/>
      <c r="K120" s="12"/>
      <c r="L120" s="32"/>
      <c r="M120" s="12"/>
      <c r="N120" s="24"/>
      <c r="O120" s="12"/>
      <c r="P120" s="32"/>
    </row>
    <row r="121" spans="1:16">
      <c r="A121" s="20" t="s">
        <v>47</v>
      </c>
      <c r="B121" s="12"/>
      <c r="C121" s="24"/>
      <c r="D121" s="12"/>
      <c r="E121" s="12"/>
      <c r="F121" s="12"/>
      <c r="G121" s="12"/>
      <c r="H121" s="32"/>
      <c r="I121" s="12"/>
      <c r="J121" s="24"/>
      <c r="K121" s="12"/>
      <c r="L121" s="32"/>
      <c r="M121" s="12"/>
      <c r="N121" s="24"/>
      <c r="O121" s="12"/>
      <c r="P121" s="32"/>
    </row>
    <row r="122" spans="1:16">
      <c r="A122" s="20" t="s">
        <v>48</v>
      </c>
      <c r="B122" s="12"/>
      <c r="C122" s="24"/>
      <c r="D122" s="12"/>
      <c r="E122" s="12"/>
      <c r="F122" s="12"/>
      <c r="G122" s="12"/>
      <c r="H122" s="32"/>
      <c r="I122" s="12"/>
      <c r="J122" s="24"/>
      <c r="K122" s="12"/>
      <c r="L122" s="32"/>
      <c r="M122" s="12"/>
      <c r="N122" s="24"/>
      <c r="O122" s="12"/>
      <c r="P122" s="32"/>
    </row>
    <row r="123" spans="1:16">
      <c r="A123" s="20" t="s">
        <v>51</v>
      </c>
      <c r="B123" s="12"/>
      <c r="C123" s="24"/>
      <c r="D123" s="12"/>
      <c r="E123" s="12"/>
      <c r="F123" s="12"/>
      <c r="G123" s="12"/>
      <c r="H123" s="32"/>
      <c r="I123" s="12"/>
      <c r="J123" s="24"/>
      <c r="K123" s="12"/>
      <c r="L123" s="32"/>
      <c r="M123" s="12"/>
      <c r="N123" s="24"/>
      <c r="O123" s="12"/>
      <c r="P123" s="32"/>
    </row>
    <row r="124" spans="1:16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34" t="str">
        <f>SUM(H120:H123)</f>
        <v>0</v>
      </c>
      <c r="I124" s="12"/>
      <c r="J124" s="26" t="str">
        <f>SUM(J120:J123)</f>
        <v>0</v>
      </c>
      <c r="K124" s="15" t="str">
        <f>SUM(K120:K123)</f>
        <v>0</v>
      </c>
      <c r="L124" s="34" t="str">
        <f>SUM(L120:L123)</f>
        <v>0</v>
      </c>
      <c r="M124" s="12"/>
      <c r="N124" s="26" t="str">
        <f>SUM(N120:N123)</f>
        <v>0</v>
      </c>
      <c r="O124" s="15" t="str">
        <f>SUM(O120:O123)</f>
        <v>0</v>
      </c>
      <c r="P124" s="34" t="str">
        <f>SUM(P120:P123)</f>
        <v>0</v>
      </c>
    </row>
    <row r="125" spans="1:16">
      <c r="A125" s="18"/>
      <c r="B125" s="12"/>
      <c r="C125" s="24"/>
      <c r="D125" s="12"/>
      <c r="E125" s="12"/>
      <c r="F125" s="12"/>
      <c r="G125" s="12"/>
      <c r="H125" s="32"/>
      <c r="I125" s="12"/>
      <c r="J125" s="24"/>
      <c r="K125" s="12"/>
      <c r="L125" s="32"/>
      <c r="M125" s="12"/>
      <c r="N125" s="24"/>
      <c r="O125" s="12"/>
      <c r="P125" s="32"/>
    </row>
    <row r="126" spans="1:16">
      <c r="A126" s="19" t="s">
        <v>65</v>
      </c>
      <c r="B126" s="12"/>
      <c r="C126" s="24"/>
      <c r="D126" s="12"/>
      <c r="E126" s="12"/>
      <c r="F126" s="12"/>
      <c r="G126" s="12"/>
      <c r="H126" s="32"/>
      <c r="I126" s="12"/>
      <c r="J126" s="24"/>
      <c r="K126" s="12"/>
      <c r="L126" s="32"/>
      <c r="M126" s="12"/>
      <c r="N126" s="24"/>
      <c r="O126" s="12"/>
      <c r="P126" s="32"/>
    </row>
    <row r="127" spans="1:16">
      <c r="A127" s="20" t="s">
        <v>40</v>
      </c>
      <c r="B127" s="12"/>
      <c r="C127" s="25">
        <v>559135</v>
      </c>
      <c r="D127" s="14">
        <v>1872955</v>
      </c>
      <c r="E127" s="14"/>
      <c r="F127" s="14">
        <v>-10790909</v>
      </c>
      <c r="G127" s="14">
        <v>440066</v>
      </c>
      <c r="H127" s="33">
        <v>-7918753</v>
      </c>
      <c r="I127" s="12"/>
      <c r="J127" s="25">
        <v>41534</v>
      </c>
      <c r="K127" s="14"/>
      <c r="L127" s="33">
        <v>41534</v>
      </c>
      <c r="M127" s="12"/>
      <c r="N127" s="25">
        <v>-7877219</v>
      </c>
      <c r="O127" s="14">
        <v>41684736</v>
      </c>
      <c r="P127" s="33">
        <v>33807517</v>
      </c>
    </row>
    <row r="128" spans="1:16">
      <c r="A128" s="20" t="s">
        <v>41</v>
      </c>
      <c r="B128" s="12"/>
      <c r="C128" s="25">
        <v>654587</v>
      </c>
      <c r="D128" s="14">
        <v>2079605</v>
      </c>
      <c r="E128" s="14"/>
      <c r="F128" s="14">
        <v>-11938722</v>
      </c>
      <c r="G128" s="14">
        <v>440066</v>
      </c>
      <c r="H128" s="33">
        <v>-8764464</v>
      </c>
      <c r="I128" s="12"/>
      <c r="J128" s="25">
        <v>29293</v>
      </c>
      <c r="K128" s="14"/>
      <c r="L128" s="33">
        <v>29293</v>
      </c>
      <c r="M128" s="12"/>
      <c r="N128" s="25">
        <v>-8735171</v>
      </c>
      <c r="O128" s="14">
        <v>42500928</v>
      </c>
      <c r="P128" s="33">
        <v>33765757</v>
      </c>
    </row>
    <row r="129" spans="1:16">
      <c r="A129" s="20" t="s">
        <v>42</v>
      </c>
      <c r="B129" s="12"/>
      <c r="C129" s="25">
        <v>578708</v>
      </c>
      <c r="D129" s="14">
        <v>1765966</v>
      </c>
      <c r="E129" s="14"/>
      <c r="F129" s="14">
        <v>-11988363</v>
      </c>
      <c r="G129" s="14">
        <v>220033</v>
      </c>
      <c r="H129" s="33">
        <v>-9423656</v>
      </c>
      <c r="I129" s="12"/>
      <c r="J129" s="25">
        <v>16865</v>
      </c>
      <c r="K129" s="14"/>
      <c r="L129" s="33">
        <v>16865</v>
      </c>
      <c r="M129" s="12"/>
      <c r="N129" s="25">
        <v>-9406791</v>
      </c>
      <c r="O129" s="14">
        <v>42757698</v>
      </c>
      <c r="P129" s="33">
        <v>33350907</v>
      </c>
    </row>
    <row r="130" spans="1:16">
      <c r="A130" s="20" t="s">
        <v>43</v>
      </c>
      <c r="B130" s="12"/>
      <c r="C130" s="25">
        <v>538672</v>
      </c>
      <c r="D130" s="14">
        <v>1415498</v>
      </c>
      <c r="E130" s="14"/>
      <c r="F130" s="14">
        <v>-10502837</v>
      </c>
      <c r="G130" s="14">
        <v>220033</v>
      </c>
      <c r="H130" s="33">
        <v>-8328634</v>
      </c>
      <c r="I130" s="12"/>
      <c r="J130" s="25">
        <v>4248</v>
      </c>
      <c r="K130" s="14"/>
      <c r="L130" s="33">
        <v>4248</v>
      </c>
      <c r="M130" s="12"/>
      <c r="N130" s="25">
        <v>-8324386</v>
      </c>
      <c r="O130" s="14">
        <v>41107978</v>
      </c>
      <c r="P130" s="33">
        <v>32783592</v>
      </c>
    </row>
    <row r="131" spans="1:16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34" t="str">
        <f>SUM(H127:H130)</f>
        <v>0</v>
      </c>
      <c r="I131" s="12"/>
      <c r="J131" s="26" t="str">
        <f>SUM(J127:J130)</f>
        <v>0</v>
      </c>
      <c r="K131" s="15" t="str">
        <f>SUM(K127:K130)</f>
        <v>0</v>
      </c>
      <c r="L131" s="34" t="str">
        <f>SUM(L127:L130)</f>
        <v>0</v>
      </c>
      <c r="M131" s="12"/>
      <c r="N131" s="26" t="str">
        <f>SUM(N127:N130)</f>
        <v>0</v>
      </c>
      <c r="O131" s="15" t="str">
        <f>SUM(O127:O130)</f>
        <v>0</v>
      </c>
      <c r="P131" s="34" t="str">
        <f>SUM(P127:P130)</f>
        <v>0</v>
      </c>
    </row>
    <row r="132" spans="1:16">
      <c r="A132" s="18"/>
      <c r="B132" s="12"/>
      <c r="C132" s="24"/>
      <c r="D132" s="12"/>
      <c r="E132" s="12"/>
      <c r="F132" s="12"/>
      <c r="G132" s="12"/>
      <c r="H132" s="32"/>
      <c r="I132" s="12"/>
      <c r="J132" s="24"/>
      <c r="K132" s="12"/>
      <c r="L132" s="32"/>
      <c r="M132" s="12"/>
      <c r="N132" s="24"/>
      <c r="O132" s="12"/>
      <c r="P132" s="32"/>
    </row>
    <row r="133" spans="1:16">
      <c r="A133" s="19" t="s">
        <v>66</v>
      </c>
      <c r="B133" s="12"/>
      <c r="C133" s="24"/>
      <c r="D133" s="12"/>
      <c r="E133" s="12"/>
      <c r="F133" s="12"/>
      <c r="G133" s="12"/>
      <c r="H133" s="32"/>
      <c r="I133" s="12"/>
      <c r="J133" s="24"/>
      <c r="K133" s="12"/>
      <c r="L133" s="32"/>
      <c r="M133" s="12"/>
      <c r="N133" s="24"/>
      <c r="O133" s="12"/>
      <c r="P133" s="32"/>
    </row>
    <row r="134" spans="1:16">
      <c r="A134" s="20" t="s">
        <v>40</v>
      </c>
      <c r="B134" s="12"/>
      <c r="C134" s="25"/>
      <c r="D134" s="14"/>
      <c r="E134" s="14"/>
      <c r="F134" s="14"/>
      <c r="G134" s="14"/>
      <c r="H134" s="33"/>
      <c r="I134" s="12"/>
      <c r="J134" s="25"/>
      <c r="K134" s="14"/>
      <c r="L134" s="33"/>
      <c r="M134" s="12"/>
      <c r="N134" s="25"/>
      <c r="O134" s="14"/>
      <c r="P134" s="33"/>
    </row>
    <row r="135" spans="1:16">
      <c r="A135" s="20" t="s">
        <v>41</v>
      </c>
      <c r="B135" s="12"/>
      <c r="C135" s="25"/>
      <c r="D135" s="14"/>
      <c r="E135" s="14"/>
      <c r="F135" s="14"/>
      <c r="G135" s="14"/>
      <c r="H135" s="33"/>
      <c r="I135" s="12"/>
      <c r="J135" s="25"/>
      <c r="K135" s="14"/>
      <c r="L135" s="33"/>
      <c r="M135" s="12"/>
      <c r="N135" s="25"/>
      <c r="O135" s="14"/>
      <c r="P135" s="33"/>
    </row>
    <row r="136" spans="1:16">
      <c r="A136" s="20" t="s">
        <v>42</v>
      </c>
      <c r="B136" s="12"/>
      <c r="C136" s="25"/>
      <c r="D136" s="14"/>
      <c r="E136" s="14"/>
      <c r="F136" s="14"/>
      <c r="G136" s="14"/>
      <c r="H136" s="33"/>
      <c r="I136" s="12"/>
      <c r="J136" s="25"/>
      <c r="K136" s="14"/>
      <c r="L136" s="33"/>
      <c r="M136" s="12"/>
      <c r="N136" s="25"/>
      <c r="O136" s="14"/>
      <c r="P136" s="33"/>
    </row>
    <row r="137" spans="1:16">
      <c r="A137" s="20" t="s">
        <v>43</v>
      </c>
      <c r="B137" s="12"/>
      <c r="C137" s="25"/>
      <c r="D137" s="14"/>
      <c r="E137" s="14"/>
      <c r="F137" s="14"/>
      <c r="G137" s="14"/>
      <c r="H137" s="33"/>
      <c r="I137" s="12"/>
      <c r="J137" s="25"/>
      <c r="K137" s="14"/>
      <c r="L137" s="33"/>
      <c r="M137" s="12"/>
      <c r="N137" s="25"/>
      <c r="O137" s="14"/>
      <c r="P137" s="33"/>
    </row>
    <row r="138" spans="1:16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34" t="str">
        <f>SUM(H134:H137)</f>
        <v>0</v>
      </c>
      <c r="I138" s="12"/>
      <c r="J138" s="26" t="str">
        <f>SUM(J134:J137)</f>
        <v>0</v>
      </c>
      <c r="K138" s="15" t="str">
        <f>SUM(K134:K137)</f>
        <v>0</v>
      </c>
      <c r="L138" s="34" t="str">
        <f>SUM(L134:L137)</f>
        <v>0</v>
      </c>
      <c r="M138" s="12"/>
      <c r="N138" s="26" t="str">
        <f>SUM(N134:N137)</f>
        <v>0</v>
      </c>
      <c r="O138" s="15" t="str">
        <f>SUM(O134:O137)</f>
        <v>0</v>
      </c>
      <c r="P138" s="34" t="str">
        <f>SUM(P134:P137)</f>
        <v>0</v>
      </c>
    </row>
    <row r="139" spans="1:16">
      <c r="A139" s="18"/>
      <c r="B139" s="12"/>
      <c r="C139" s="24"/>
      <c r="D139" s="12"/>
      <c r="E139" s="12"/>
      <c r="F139" s="12"/>
      <c r="G139" s="12"/>
      <c r="H139" s="32"/>
      <c r="I139" s="12"/>
      <c r="J139" s="24"/>
      <c r="K139" s="12"/>
      <c r="L139" s="32"/>
      <c r="M139" s="12"/>
      <c r="N139" s="24"/>
      <c r="O139" s="12"/>
      <c r="P139" s="32"/>
    </row>
    <row r="140" spans="1:16">
      <c r="A140" s="19" t="s">
        <v>67</v>
      </c>
      <c r="B140" s="12"/>
      <c r="C140" s="24"/>
      <c r="D140" s="12"/>
      <c r="E140" s="12"/>
      <c r="F140" s="12"/>
      <c r="G140" s="12"/>
      <c r="H140" s="32"/>
      <c r="I140" s="12"/>
      <c r="J140" s="24"/>
      <c r="K140" s="12"/>
      <c r="L140" s="32"/>
      <c r="M140" s="12"/>
      <c r="N140" s="24"/>
      <c r="O140" s="12"/>
      <c r="P140" s="32"/>
    </row>
    <row r="141" spans="1:16">
      <c r="A141" s="20" t="s">
        <v>40</v>
      </c>
      <c r="B141" s="12"/>
      <c r="C141" s="25">
        <v>217127</v>
      </c>
      <c r="D141" s="14">
        <v>419200</v>
      </c>
      <c r="E141" s="14"/>
      <c r="F141" s="14"/>
      <c r="G141" s="14"/>
      <c r="H141" s="33">
        <v>636327</v>
      </c>
      <c r="I141" s="12"/>
      <c r="J141" s="25">
        <v>-14955615</v>
      </c>
      <c r="K141" s="14"/>
      <c r="L141" s="33">
        <v>-14955615</v>
      </c>
      <c r="M141" s="12"/>
      <c r="N141" s="25">
        <v>-14319288</v>
      </c>
      <c r="O141" s="14">
        <v>19194143</v>
      </c>
      <c r="P141" s="33">
        <v>4874855</v>
      </c>
    </row>
    <row r="142" spans="1:16">
      <c r="A142" s="20" t="s">
        <v>41</v>
      </c>
      <c r="B142" s="12"/>
      <c r="C142" s="25">
        <v>209012</v>
      </c>
      <c r="D142" s="14">
        <v>395306</v>
      </c>
      <c r="E142" s="14"/>
      <c r="F142" s="14"/>
      <c r="G142" s="14"/>
      <c r="H142" s="33">
        <v>604318</v>
      </c>
      <c r="I142" s="12"/>
      <c r="J142" s="25">
        <v>-15207096</v>
      </c>
      <c r="K142" s="14"/>
      <c r="L142" s="33">
        <v>-15207096</v>
      </c>
      <c r="M142" s="12"/>
      <c r="N142" s="25">
        <v>-14602778</v>
      </c>
      <c r="O142" s="14">
        <v>19225652</v>
      </c>
      <c r="P142" s="33">
        <v>4622874</v>
      </c>
    </row>
    <row r="143" spans="1:16">
      <c r="A143" s="20" t="s">
        <v>42</v>
      </c>
      <c r="B143" s="12"/>
      <c r="C143" s="25">
        <v>190055</v>
      </c>
      <c r="D143" s="14">
        <v>439754</v>
      </c>
      <c r="E143" s="14"/>
      <c r="F143" s="14"/>
      <c r="G143" s="14"/>
      <c r="H143" s="33">
        <v>629809</v>
      </c>
      <c r="I143" s="12"/>
      <c r="J143" s="25">
        <v>-15378268</v>
      </c>
      <c r="K143" s="14"/>
      <c r="L143" s="33">
        <v>-15378268</v>
      </c>
      <c r="M143" s="12"/>
      <c r="N143" s="25">
        <v>-14748459</v>
      </c>
      <c r="O143" s="14">
        <v>19280165</v>
      </c>
      <c r="P143" s="33">
        <v>4531706</v>
      </c>
    </row>
    <row r="144" spans="1:16">
      <c r="A144" s="20" t="s">
        <v>43</v>
      </c>
      <c r="B144" s="12"/>
      <c r="C144" s="25">
        <v>221595</v>
      </c>
      <c r="D144" s="14">
        <v>320392</v>
      </c>
      <c r="E144" s="14"/>
      <c r="F144" s="14"/>
      <c r="G144" s="14"/>
      <c r="H144" s="33">
        <v>541987</v>
      </c>
      <c r="I144" s="12"/>
      <c r="J144" s="25">
        <v>-15372534</v>
      </c>
      <c r="K144" s="14"/>
      <c r="L144" s="33">
        <v>-15372534</v>
      </c>
      <c r="M144" s="12"/>
      <c r="N144" s="25">
        <v>-14830547</v>
      </c>
      <c r="O144" s="14">
        <v>19152646</v>
      </c>
      <c r="P144" s="33">
        <v>4322099</v>
      </c>
    </row>
    <row r="145" spans="1:16">
      <c r="A145" s="19" t="s">
        <v>44</v>
      </c>
      <c r="B145" s="12"/>
      <c r="C145" s="26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34" t="str">
        <f>SUM(H141:H144)</f>
        <v>0</v>
      </c>
      <c r="I145" s="12"/>
      <c r="J145" s="26" t="str">
        <f>SUM(J141:J144)</f>
        <v>0</v>
      </c>
      <c r="K145" s="15" t="str">
        <f>SUM(K141:K144)</f>
        <v>0</v>
      </c>
      <c r="L145" s="34" t="str">
        <f>SUM(L141:L144)</f>
        <v>0</v>
      </c>
      <c r="M145" s="12"/>
      <c r="N145" s="26" t="str">
        <f>SUM(N141:N144)</f>
        <v>0</v>
      </c>
      <c r="O145" s="15" t="str">
        <f>SUM(O141:O144)</f>
        <v>0</v>
      </c>
      <c r="P145" s="34" t="str">
        <f>SUM(P141:P144)</f>
        <v>0</v>
      </c>
    </row>
    <row r="146" spans="1:16">
      <c r="A146" s="18"/>
      <c r="B146" s="12"/>
      <c r="C146" s="24"/>
      <c r="D146" s="12"/>
      <c r="E146" s="12"/>
      <c r="F146" s="12"/>
      <c r="G146" s="12"/>
      <c r="H146" s="32"/>
      <c r="I146" s="12"/>
      <c r="J146" s="24"/>
      <c r="K146" s="12"/>
      <c r="L146" s="32"/>
      <c r="M146" s="12"/>
      <c r="N146" s="24"/>
      <c r="O146" s="12"/>
      <c r="P146" s="32"/>
    </row>
    <row r="147" spans="1:16">
      <c r="A147" s="19" t="s">
        <v>68</v>
      </c>
      <c r="B147" s="12"/>
      <c r="C147" s="24"/>
      <c r="D147" s="12"/>
      <c r="E147" s="12"/>
      <c r="F147" s="12"/>
      <c r="G147" s="12"/>
      <c r="H147" s="32"/>
      <c r="I147" s="12"/>
      <c r="J147" s="24"/>
      <c r="K147" s="12"/>
      <c r="L147" s="32"/>
      <c r="M147" s="12"/>
      <c r="N147" s="24"/>
      <c r="O147" s="12"/>
      <c r="P147" s="32"/>
    </row>
    <row r="148" spans="1:16">
      <c r="A148" s="20" t="s">
        <v>40</v>
      </c>
      <c r="B148" s="12"/>
      <c r="C148" s="25">
        <v>824826</v>
      </c>
      <c r="D148" s="14">
        <v>1235366</v>
      </c>
      <c r="E148" s="14"/>
      <c r="F148" s="14"/>
      <c r="G148" s="14"/>
      <c r="H148" s="33">
        <v>2060192</v>
      </c>
      <c r="I148" s="12"/>
      <c r="J148" s="25">
        <v>0</v>
      </c>
      <c r="K148" s="14">
        <v>-15090126</v>
      </c>
      <c r="L148" s="33">
        <v>-15090126</v>
      </c>
      <c r="M148" s="12"/>
      <c r="N148" s="25">
        <v>-13029934</v>
      </c>
      <c r="O148" s="14">
        <v>35149774</v>
      </c>
      <c r="P148" s="33">
        <v>22119840</v>
      </c>
    </row>
    <row r="149" spans="1:16">
      <c r="A149" s="20" t="s">
        <v>41</v>
      </c>
      <c r="B149" s="12"/>
      <c r="C149" s="25">
        <v>934702</v>
      </c>
      <c r="D149" s="14">
        <v>1063225</v>
      </c>
      <c r="E149" s="14"/>
      <c r="F149" s="14"/>
      <c r="G149" s="14"/>
      <c r="H149" s="33">
        <v>1997927</v>
      </c>
      <c r="I149" s="12"/>
      <c r="J149" s="25">
        <v>0</v>
      </c>
      <c r="K149" s="14">
        <v>-14777741</v>
      </c>
      <c r="L149" s="33">
        <v>-14777741</v>
      </c>
      <c r="M149" s="12"/>
      <c r="N149" s="25">
        <v>-12779814</v>
      </c>
      <c r="O149" s="14">
        <v>34489595</v>
      </c>
      <c r="P149" s="33">
        <v>21709781</v>
      </c>
    </row>
    <row r="150" spans="1:16">
      <c r="A150" s="20" t="s">
        <v>42</v>
      </c>
      <c r="B150" s="12"/>
      <c r="C150" s="25">
        <v>1045375</v>
      </c>
      <c r="D150" s="14">
        <v>1241187</v>
      </c>
      <c r="E150" s="14"/>
      <c r="F150" s="14"/>
      <c r="G150" s="14"/>
      <c r="H150" s="33">
        <v>2286562</v>
      </c>
      <c r="I150" s="12"/>
      <c r="J150" s="25">
        <v>0</v>
      </c>
      <c r="K150" s="14">
        <v>-14370495</v>
      </c>
      <c r="L150" s="33">
        <v>-14370495</v>
      </c>
      <c r="M150" s="12"/>
      <c r="N150" s="25">
        <v>-12083933</v>
      </c>
      <c r="O150" s="14">
        <v>33699867</v>
      </c>
      <c r="P150" s="33">
        <v>21615934</v>
      </c>
    </row>
    <row r="151" spans="1:16">
      <c r="A151" s="20" t="s">
        <v>43</v>
      </c>
      <c r="B151" s="12"/>
      <c r="C151" s="25">
        <v>922532</v>
      </c>
      <c r="D151" s="14">
        <v>965193</v>
      </c>
      <c r="E151" s="14"/>
      <c r="F151" s="14"/>
      <c r="G151" s="14"/>
      <c r="H151" s="33">
        <v>1887725</v>
      </c>
      <c r="I151" s="12"/>
      <c r="J151" s="25"/>
      <c r="K151" s="14">
        <v>-13274785</v>
      </c>
      <c r="L151" s="33">
        <v>-13274785</v>
      </c>
      <c r="M151" s="12"/>
      <c r="N151" s="25">
        <v>-11387060</v>
      </c>
      <c r="O151" s="14">
        <v>32625387</v>
      </c>
      <c r="P151" s="33">
        <v>21238327</v>
      </c>
    </row>
    <row r="152" spans="1:16">
      <c r="A152" s="19" t="s">
        <v>44</v>
      </c>
      <c r="B152" s="12"/>
      <c r="C152" s="26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34" t="str">
        <f>SUM(H148:H151)</f>
        <v>0</v>
      </c>
      <c r="I152" s="12"/>
      <c r="J152" s="26" t="str">
        <f>SUM(J148:J151)</f>
        <v>0</v>
      </c>
      <c r="K152" s="15" t="str">
        <f>SUM(K148:K151)</f>
        <v>0</v>
      </c>
      <c r="L152" s="34" t="str">
        <f>SUM(L148:L151)</f>
        <v>0</v>
      </c>
      <c r="M152" s="12"/>
      <c r="N152" s="26" t="str">
        <f>SUM(N148:N151)</f>
        <v>0</v>
      </c>
      <c r="O152" s="15" t="str">
        <f>SUM(O148:O151)</f>
        <v>0</v>
      </c>
      <c r="P152" s="34" t="str">
        <f>SUM(P148:P151)</f>
        <v>0</v>
      </c>
    </row>
    <row r="153" spans="1:16">
      <c r="A153" s="18"/>
      <c r="B153" s="12"/>
      <c r="C153" s="24"/>
      <c r="D153" s="12"/>
      <c r="E153" s="12"/>
      <c r="F153" s="12"/>
      <c r="G153" s="12"/>
      <c r="H153" s="32"/>
      <c r="I153" s="12"/>
      <c r="J153" s="24"/>
      <c r="K153" s="12"/>
      <c r="L153" s="32"/>
      <c r="M153" s="12"/>
      <c r="N153" s="24"/>
      <c r="O153" s="12"/>
      <c r="P153" s="32"/>
    </row>
    <row r="154" spans="1:16">
      <c r="A154" s="21" t="s">
        <v>69</v>
      </c>
      <c r="B154" s="13"/>
      <c r="C154" s="27" t="str">
        <f>C12+C19+C26+C33+C40+C47+C54+C61+C68+C75+C82+C89+C96+C103+C110+C117+C124+C131+C138+C145+C152</f>
        <v>0</v>
      </c>
      <c r="D154" s="16" t="str">
        <f>D12+D19+D26+D33+D40+D47+D54+D61+D68+D75+D82+D89+D96+D103+D110+D117+D124+D131+D138+D145+D152</f>
        <v>0</v>
      </c>
      <c r="E154" s="16" t="str">
        <f>E12+E19+E26+E33+E40+E47+E54+E61+E68+E75+E82+E89+E96+E103+E110+E117+E124+E131+E138+E145+E152</f>
        <v>0</v>
      </c>
      <c r="F154" s="16" t="str">
        <f>F12+F19+F26+F33+F40+F47+F54+F61+F68+F75+F82+F89+F96+F103+F110+F117+F124+F131+F138+F145+F152</f>
        <v>0</v>
      </c>
      <c r="G154" s="16" t="str">
        <f>G12+G19+G26+G33+G40+G47+G54+G61+G68+G75+G82+G89+G96+G103+G110+G117+G124+G131+G138+G145+G152</f>
        <v>0</v>
      </c>
      <c r="H154" s="35" t="str">
        <f>H12+H19+H26+H33+H40+H47+H54+H61+H68+H75+H82+H89+H96+H103+H110+H117+H124+H131+H138+H145+H152</f>
        <v>0</v>
      </c>
      <c r="I154" s="13"/>
      <c r="J154" s="27" t="str">
        <f>J12+J19+J26+J33+J40+J47+J54+J61+J68+J75+J82+J89+J96+J103+J110+J117+J124+J131+J138+J145+J152</f>
        <v>0</v>
      </c>
      <c r="K154" s="16" t="str">
        <f>K12+K19+K26+K33+K40+K47+K54+K61+K68+K75+K82+K89+K96+K103+K110+K117+K124+K131+K138+K145+K152</f>
        <v>0</v>
      </c>
      <c r="L154" s="35" t="str">
        <f>L12+L19+L26+L33+L40+L47+L54+L61+L68+L75+L82+L89+L96+L103+L110+L117+L124+L131+L138+L145+L152</f>
        <v>0</v>
      </c>
      <c r="M154" s="13"/>
      <c r="N154" s="27" t="str">
        <f>N12+N19+N26+N33+N40+N47+N54+N61+N68+N75+N82+N89+N96+N103+N110+N117+N124+N131+N138+N145+N152</f>
        <v>0</v>
      </c>
      <c r="O154" s="16" t="str">
        <f>O12+O19+O26+O33+O40+O47+O54+O61+O68+O75+O82+O89+O96+O103+O110+O117+O124+O131+O138+O145+O152</f>
        <v>0</v>
      </c>
      <c r="P154" s="35" t="str">
        <f>P12+P19+P26+P33+P40+P47+P54+P61+P68+P75+P82+P89+P96+P103+P110+P117+P124+P131+P138+P145+P152</f>
        <v>0</v>
      </c>
    </row>
    <row r="155" spans="1:16">
      <c r="A155" s="18"/>
      <c r="B155" s="12"/>
      <c r="C155" s="24"/>
      <c r="D155" s="12"/>
      <c r="E155" s="12"/>
      <c r="F155" s="12"/>
      <c r="G155" s="12"/>
      <c r="H155" s="32"/>
      <c r="I155" s="12"/>
      <c r="J155" s="24"/>
      <c r="K155" s="12"/>
      <c r="L155" s="32"/>
      <c r="M155" s="12"/>
      <c r="N155" s="24"/>
      <c r="O155" s="12"/>
      <c r="P155" s="32"/>
    </row>
    <row r="156" spans="1:16">
      <c r="A156" s="19" t="s">
        <v>70</v>
      </c>
      <c r="B156" s="12"/>
      <c r="C156" s="24"/>
      <c r="D156" s="12"/>
      <c r="E156" s="12"/>
      <c r="F156" s="12"/>
      <c r="G156" s="12"/>
      <c r="H156" s="32"/>
      <c r="I156" s="12"/>
      <c r="J156" s="24"/>
      <c r="K156" s="12"/>
      <c r="L156" s="32"/>
      <c r="M156" s="12"/>
      <c r="N156" s="24"/>
      <c r="O156" s="12"/>
      <c r="P156" s="32"/>
    </row>
    <row r="157" spans="1:16">
      <c r="A157" s="20" t="s">
        <v>71</v>
      </c>
      <c r="B157" s="12"/>
      <c r="C157" s="24"/>
      <c r="D157" s="12"/>
      <c r="E157" s="12"/>
      <c r="F157" s="12"/>
      <c r="G157" s="12"/>
      <c r="H157" s="32"/>
      <c r="I157" s="12"/>
      <c r="J157" s="24"/>
      <c r="K157" s="12"/>
      <c r="L157" s="32"/>
      <c r="M157" s="12"/>
      <c r="N157" s="24"/>
      <c r="O157" s="12"/>
      <c r="P157" s="32"/>
    </row>
    <row r="158" spans="1:16">
      <c r="A158" s="20" t="s">
        <v>72</v>
      </c>
      <c r="B158" s="12"/>
      <c r="C158" s="24"/>
      <c r="D158" s="12"/>
      <c r="E158" s="12"/>
      <c r="F158" s="12"/>
      <c r="G158" s="12"/>
      <c r="H158" s="32"/>
      <c r="I158" s="12"/>
      <c r="J158" s="24"/>
      <c r="K158" s="12"/>
      <c r="L158" s="32"/>
      <c r="M158" s="12"/>
      <c r="N158" s="24"/>
      <c r="O158" s="12"/>
      <c r="P158" s="32"/>
    </row>
    <row r="159" spans="1:16">
      <c r="A159" s="20" t="s">
        <v>73</v>
      </c>
      <c r="B159" s="12"/>
      <c r="C159" s="24"/>
      <c r="D159" s="12"/>
      <c r="E159" s="12"/>
      <c r="F159" s="12"/>
      <c r="G159" s="12"/>
      <c r="H159" s="32"/>
      <c r="I159" s="12"/>
      <c r="J159" s="24"/>
      <c r="K159" s="12"/>
      <c r="L159" s="32"/>
      <c r="M159" s="12"/>
      <c r="N159" s="24"/>
      <c r="O159" s="12"/>
      <c r="P159" s="32"/>
    </row>
    <row r="160" spans="1:16">
      <c r="A160" s="20" t="s">
        <v>74</v>
      </c>
      <c r="B160" s="12"/>
      <c r="C160" s="24"/>
      <c r="D160" s="12"/>
      <c r="E160" s="12"/>
      <c r="F160" s="12"/>
      <c r="G160" s="12"/>
      <c r="H160" s="32"/>
      <c r="I160" s="12"/>
      <c r="J160" s="24"/>
      <c r="K160" s="12"/>
      <c r="L160" s="32"/>
      <c r="M160" s="12"/>
      <c r="N160" s="24"/>
      <c r="O160" s="12"/>
      <c r="P160" s="32"/>
    </row>
    <row r="161" spans="1:16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34" t="str">
        <f>SUM(H157:H160)</f>
        <v>0</v>
      </c>
      <c r="I161" s="12"/>
      <c r="J161" s="26" t="str">
        <f>SUM(J157:J160)</f>
        <v>0</v>
      </c>
      <c r="K161" s="15" t="str">
        <f>SUM(K157:K160)</f>
        <v>0</v>
      </c>
      <c r="L161" s="34" t="str">
        <f>SUM(L157:L160)</f>
        <v>0</v>
      </c>
      <c r="M161" s="12"/>
      <c r="N161" s="26" t="str">
        <f>SUM(N157:N160)</f>
        <v>0</v>
      </c>
      <c r="O161" s="15" t="str">
        <f>SUM(O157:O160)</f>
        <v>0</v>
      </c>
      <c r="P161" s="34" t="str">
        <f>SUM(P157:P160)</f>
        <v>0</v>
      </c>
    </row>
    <row r="162" spans="1:16">
      <c r="A162" s="18"/>
      <c r="B162" s="12"/>
      <c r="C162" s="24"/>
      <c r="D162" s="12"/>
      <c r="E162" s="12"/>
      <c r="F162" s="12"/>
      <c r="G162" s="12"/>
      <c r="H162" s="32"/>
      <c r="I162" s="12"/>
      <c r="J162" s="24"/>
      <c r="K162" s="12"/>
      <c r="L162" s="32"/>
      <c r="M162" s="12"/>
      <c r="N162" s="24"/>
      <c r="O162" s="12"/>
      <c r="P162" s="32"/>
    </row>
    <row r="163" spans="1:16">
      <c r="A163" s="19" t="s">
        <v>75</v>
      </c>
      <c r="B163" s="12"/>
      <c r="C163" s="24"/>
      <c r="D163" s="12"/>
      <c r="E163" s="12"/>
      <c r="F163" s="12"/>
      <c r="G163" s="12"/>
      <c r="H163" s="32"/>
      <c r="I163" s="12"/>
      <c r="J163" s="24"/>
      <c r="K163" s="12"/>
      <c r="L163" s="32"/>
      <c r="M163" s="12"/>
      <c r="N163" s="24"/>
      <c r="O163" s="12"/>
      <c r="P163" s="32"/>
    </row>
    <row r="164" spans="1:16">
      <c r="A164" s="20" t="s">
        <v>40</v>
      </c>
      <c r="B164" s="12"/>
      <c r="C164" s="25"/>
      <c r="D164" s="14"/>
      <c r="E164" s="14"/>
      <c r="F164" s="14"/>
      <c r="G164" s="14"/>
      <c r="H164" s="33"/>
      <c r="I164" s="12"/>
      <c r="J164" s="25"/>
      <c r="K164" s="14"/>
      <c r="L164" s="33"/>
      <c r="M164" s="12"/>
      <c r="N164" s="25"/>
      <c r="O164" s="14"/>
      <c r="P164" s="33"/>
    </row>
    <row r="165" spans="1:16">
      <c r="A165" s="20" t="s">
        <v>41</v>
      </c>
      <c r="B165" s="12"/>
      <c r="C165" s="25"/>
      <c r="D165" s="14"/>
      <c r="E165" s="14"/>
      <c r="F165" s="14"/>
      <c r="G165" s="14"/>
      <c r="H165" s="33"/>
      <c r="I165" s="12"/>
      <c r="J165" s="25"/>
      <c r="K165" s="14"/>
      <c r="L165" s="33"/>
      <c r="M165" s="12"/>
      <c r="N165" s="25"/>
      <c r="O165" s="14"/>
      <c r="P165" s="33"/>
    </row>
    <row r="166" spans="1:16">
      <c r="A166" s="20" t="s">
        <v>42</v>
      </c>
      <c r="B166" s="12"/>
      <c r="C166" s="25"/>
      <c r="D166" s="14"/>
      <c r="E166" s="14"/>
      <c r="F166" s="14"/>
      <c r="G166" s="14"/>
      <c r="H166" s="33"/>
      <c r="I166" s="12"/>
      <c r="J166" s="25"/>
      <c r="K166" s="14"/>
      <c r="L166" s="33"/>
      <c r="M166" s="12"/>
      <c r="N166" s="25"/>
      <c r="O166" s="14"/>
      <c r="P166" s="33"/>
    </row>
    <row r="167" spans="1:16">
      <c r="A167" s="20" t="s">
        <v>43</v>
      </c>
      <c r="B167" s="12"/>
      <c r="C167" s="25"/>
      <c r="D167" s="14"/>
      <c r="E167" s="14"/>
      <c r="F167" s="14"/>
      <c r="G167" s="14"/>
      <c r="H167" s="33"/>
      <c r="I167" s="12"/>
      <c r="J167" s="25"/>
      <c r="K167" s="14"/>
      <c r="L167" s="33"/>
      <c r="M167" s="12"/>
      <c r="N167" s="25"/>
      <c r="O167" s="14"/>
      <c r="P167" s="33"/>
    </row>
    <row r="168" spans="1:16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34" t="str">
        <f>SUM(H164:H167)</f>
        <v>0</v>
      </c>
      <c r="I168" s="12"/>
      <c r="J168" s="26" t="str">
        <f>SUM(J164:J167)</f>
        <v>0</v>
      </c>
      <c r="K168" s="15" t="str">
        <f>SUM(K164:K167)</f>
        <v>0</v>
      </c>
      <c r="L168" s="34" t="str">
        <f>SUM(L164:L167)</f>
        <v>0</v>
      </c>
      <c r="M168" s="12"/>
      <c r="N168" s="26" t="str">
        <f>SUM(N164:N167)</f>
        <v>0</v>
      </c>
      <c r="O168" s="15" t="str">
        <f>SUM(O164:O167)</f>
        <v>0</v>
      </c>
      <c r="P168" s="34" t="str">
        <f>SUM(P164:P167)</f>
        <v>0</v>
      </c>
    </row>
    <row r="169" spans="1:16">
      <c r="A169" s="18"/>
      <c r="B169" s="12"/>
      <c r="C169" s="24"/>
      <c r="D169" s="12"/>
      <c r="E169" s="12"/>
      <c r="F169" s="12"/>
      <c r="G169" s="12"/>
      <c r="H169" s="32"/>
      <c r="I169" s="12"/>
      <c r="J169" s="24"/>
      <c r="K169" s="12"/>
      <c r="L169" s="32"/>
      <c r="M169" s="12"/>
      <c r="N169" s="24"/>
      <c r="O169" s="12"/>
      <c r="P169" s="32"/>
    </row>
    <row r="170" spans="1:16">
      <c r="A170" s="19" t="s">
        <v>76</v>
      </c>
      <c r="B170" s="12"/>
      <c r="C170" s="24"/>
      <c r="D170" s="12"/>
      <c r="E170" s="12"/>
      <c r="F170" s="12"/>
      <c r="G170" s="12"/>
      <c r="H170" s="32"/>
      <c r="I170" s="12"/>
      <c r="J170" s="24"/>
      <c r="K170" s="12"/>
      <c r="L170" s="32"/>
      <c r="M170" s="12"/>
      <c r="N170" s="24"/>
      <c r="O170" s="12"/>
      <c r="P170" s="32"/>
    </row>
    <row r="171" spans="1:16">
      <c r="A171" s="20" t="s">
        <v>46</v>
      </c>
      <c r="B171" s="12"/>
      <c r="C171" s="24"/>
      <c r="D171" s="12"/>
      <c r="E171" s="12"/>
      <c r="F171" s="12"/>
      <c r="G171" s="12"/>
      <c r="H171" s="32"/>
      <c r="I171" s="12"/>
      <c r="J171" s="24"/>
      <c r="K171" s="12"/>
      <c r="L171" s="32"/>
      <c r="M171" s="12"/>
      <c r="N171" s="24"/>
      <c r="O171" s="12"/>
      <c r="P171" s="32"/>
    </row>
    <row r="172" spans="1:16">
      <c r="A172" s="20" t="s">
        <v>47</v>
      </c>
      <c r="B172" s="12"/>
      <c r="C172" s="24"/>
      <c r="D172" s="12"/>
      <c r="E172" s="12"/>
      <c r="F172" s="12"/>
      <c r="G172" s="12"/>
      <c r="H172" s="32"/>
      <c r="I172" s="12"/>
      <c r="J172" s="24"/>
      <c r="K172" s="12"/>
      <c r="L172" s="32"/>
      <c r="M172" s="12"/>
      <c r="N172" s="24"/>
      <c r="O172" s="12"/>
      <c r="P172" s="32"/>
    </row>
    <row r="173" spans="1:16">
      <c r="A173" s="20" t="s">
        <v>48</v>
      </c>
      <c r="B173" s="12"/>
      <c r="C173" s="24"/>
      <c r="D173" s="12"/>
      <c r="E173" s="12"/>
      <c r="F173" s="12"/>
      <c r="G173" s="12"/>
      <c r="H173" s="32"/>
      <c r="I173" s="12"/>
      <c r="J173" s="24"/>
      <c r="K173" s="12"/>
      <c r="L173" s="32"/>
      <c r="M173" s="12"/>
      <c r="N173" s="24"/>
      <c r="O173" s="12"/>
      <c r="P173" s="32"/>
    </row>
    <row r="174" spans="1:16">
      <c r="A174" s="20" t="s">
        <v>51</v>
      </c>
      <c r="B174" s="12"/>
      <c r="C174" s="24"/>
      <c r="D174" s="12"/>
      <c r="E174" s="12"/>
      <c r="F174" s="12"/>
      <c r="G174" s="12"/>
      <c r="H174" s="32"/>
      <c r="I174" s="12"/>
      <c r="J174" s="24"/>
      <c r="K174" s="12"/>
      <c r="L174" s="32"/>
      <c r="M174" s="12"/>
      <c r="N174" s="24"/>
      <c r="O174" s="12"/>
      <c r="P174" s="32"/>
    </row>
    <row r="175" spans="1:16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34" t="str">
        <f>SUM(H171:H174)</f>
        <v>0</v>
      </c>
      <c r="I175" s="12"/>
      <c r="J175" s="26" t="str">
        <f>SUM(J171:J174)</f>
        <v>0</v>
      </c>
      <c r="K175" s="15" t="str">
        <f>SUM(K171:K174)</f>
        <v>0</v>
      </c>
      <c r="L175" s="34" t="str">
        <f>SUM(L171:L174)</f>
        <v>0</v>
      </c>
      <c r="M175" s="12"/>
      <c r="N175" s="26" t="str">
        <f>SUM(N171:N174)</f>
        <v>0</v>
      </c>
      <c r="O175" s="15" t="str">
        <f>SUM(O171:O174)</f>
        <v>0</v>
      </c>
      <c r="P175" s="34" t="str">
        <f>SUM(P171:P174)</f>
        <v>0</v>
      </c>
    </row>
    <row r="176" spans="1:16">
      <c r="A176" s="18"/>
      <c r="B176" s="12"/>
      <c r="C176" s="24"/>
      <c r="D176" s="12"/>
      <c r="E176" s="12"/>
      <c r="F176" s="12"/>
      <c r="G176" s="12"/>
      <c r="H176" s="32"/>
      <c r="I176" s="12"/>
      <c r="J176" s="24"/>
      <c r="K176" s="12"/>
      <c r="L176" s="32"/>
      <c r="M176" s="12"/>
      <c r="N176" s="24"/>
      <c r="O176" s="12"/>
      <c r="P176" s="32"/>
    </row>
    <row r="177" spans="1:16">
      <c r="A177" s="19" t="s">
        <v>77</v>
      </c>
      <c r="B177" s="12"/>
      <c r="C177" s="24"/>
      <c r="D177" s="12"/>
      <c r="E177" s="12"/>
      <c r="F177" s="12"/>
      <c r="G177" s="12"/>
      <c r="H177" s="32"/>
      <c r="I177" s="12"/>
      <c r="J177" s="24"/>
      <c r="K177" s="12"/>
      <c r="L177" s="32"/>
      <c r="M177" s="12"/>
      <c r="N177" s="24"/>
      <c r="O177" s="12"/>
      <c r="P177" s="32"/>
    </row>
    <row r="178" spans="1:16">
      <c r="A178" s="20" t="s">
        <v>40</v>
      </c>
      <c r="B178" s="12"/>
      <c r="C178" s="25">
        <v>2452098</v>
      </c>
      <c r="D178" s="14">
        <v>708817</v>
      </c>
      <c r="E178" s="14">
        <v>0</v>
      </c>
      <c r="F178" s="14">
        <v>0</v>
      </c>
      <c r="G178" s="14">
        <v>0</v>
      </c>
      <c r="H178" s="33">
        <v>3160915</v>
      </c>
      <c r="I178" s="12"/>
      <c r="J178" s="25">
        <v>0</v>
      </c>
      <c r="K178" s="14">
        <v>26000</v>
      </c>
      <c r="L178" s="33">
        <v>26000</v>
      </c>
      <c r="M178" s="12"/>
      <c r="N178" s="25">
        <v>3186915</v>
      </c>
      <c r="O178" s="14">
        <v>15719937</v>
      </c>
      <c r="P178" s="33">
        <v>18906852</v>
      </c>
    </row>
    <row r="179" spans="1:16">
      <c r="A179" s="20" t="s">
        <v>41</v>
      </c>
      <c r="B179" s="12"/>
      <c r="C179" s="25">
        <v>2522942</v>
      </c>
      <c r="D179" s="14">
        <v>788443</v>
      </c>
      <c r="E179" s="14">
        <v>0</v>
      </c>
      <c r="F179" s="14">
        <v>0</v>
      </c>
      <c r="G179" s="14">
        <v>0</v>
      </c>
      <c r="H179" s="33">
        <v>3311385</v>
      </c>
      <c r="I179" s="12"/>
      <c r="J179" s="25">
        <v>0</v>
      </c>
      <c r="K179" s="14">
        <v>26000</v>
      </c>
      <c r="L179" s="33">
        <v>26000</v>
      </c>
      <c r="M179" s="12"/>
      <c r="N179" s="25">
        <v>3337385</v>
      </c>
      <c r="O179" s="14">
        <v>16743256</v>
      </c>
      <c r="P179" s="33">
        <v>20080641</v>
      </c>
    </row>
    <row r="180" spans="1:16">
      <c r="A180" s="20" t="s">
        <v>42</v>
      </c>
      <c r="B180" s="12"/>
      <c r="C180" s="25">
        <v>2030202</v>
      </c>
      <c r="D180" s="14">
        <v>715481</v>
      </c>
      <c r="E180" s="14">
        <v>0</v>
      </c>
      <c r="F180" s="14">
        <v>0</v>
      </c>
      <c r="G180" s="14"/>
      <c r="H180" s="33">
        <v>2745683</v>
      </c>
      <c r="I180" s="12"/>
      <c r="J180" s="25">
        <v>0</v>
      </c>
      <c r="K180" s="14">
        <v>26000</v>
      </c>
      <c r="L180" s="33">
        <v>26000</v>
      </c>
      <c r="M180" s="12"/>
      <c r="N180" s="25">
        <v>2771683</v>
      </c>
      <c r="O180" s="14">
        <v>16814557</v>
      </c>
      <c r="P180" s="33">
        <v>19586240</v>
      </c>
    </row>
    <row r="181" spans="1:16">
      <c r="A181" s="20" t="s">
        <v>43</v>
      </c>
      <c r="B181" s="12"/>
      <c r="C181" s="25">
        <v>1631640</v>
      </c>
      <c r="D181" s="14">
        <v>640697</v>
      </c>
      <c r="E181" s="14">
        <v>0</v>
      </c>
      <c r="F181" s="14">
        <v>0</v>
      </c>
      <c r="G181" s="14">
        <v>0</v>
      </c>
      <c r="H181" s="33">
        <v>2272337</v>
      </c>
      <c r="I181" s="12"/>
      <c r="J181" s="25">
        <v>0</v>
      </c>
      <c r="K181" s="14">
        <v>26000</v>
      </c>
      <c r="L181" s="33">
        <v>26000</v>
      </c>
      <c r="M181" s="12"/>
      <c r="N181" s="25">
        <v>2298337</v>
      </c>
      <c r="O181" s="14">
        <v>8318730</v>
      </c>
      <c r="P181" s="33">
        <v>10617067</v>
      </c>
    </row>
    <row r="182" spans="1:16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34" t="str">
        <f>SUM(H178:H181)</f>
        <v>0</v>
      </c>
      <c r="I182" s="12"/>
      <c r="J182" s="26" t="str">
        <f>SUM(J178:J181)</f>
        <v>0</v>
      </c>
      <c r="K182" s="15" t="str">
        <f>SUM(K178:K181)</f>
        <v>0</v>
      </c>
      <c r="L182" s="34" t="str">
        <f>SUM(L178:L181)</f>
        <v>0</v>
      </c>
      <c r="M182" s="12"/>
      <c r="N182" s="26" t="str">
        <f>SUM(N178:N181)</f>
        <v>0</v>
      </c>
      <c r="O182" s="15" t="str">
        <f>SUM(O178:O181)</f>
        <v>0</v>
      </c>
      <c r="P182" s="34" t="str">
        <f>SUM(P178:P181)</f>
        <v>0</v>
      </c>
    </row>
    <row r="183" spans="1:16">
      <c r="A183" s="18"/>
      <c r="B183" s="12"/>
      <c r="C183" s="24"/>
      <c r="D183" s="12"/>
      <c r="E183" s="12"/>
      <c r="F183" s="12"/>
      <c r="G183" s="12"/>
      <c r="H183" s="32"/>
      <c r="I183" s="12"/>
      <c r="J183" s="24"/>
      <c r="K183" s="12"/>
      <c r="L183" s="32"/>
      <c r="M183" s="12"/>
      <c r="N183" s="24"/>
      <c r="O183" s="12"/>
      <c r="P183" s="32"/>
    </row>
    <row r="184" spans="1:16">
      <c r="A184" s="19" t="s">
        <v>78</v>
      </c>
      <c r="B184" s="12"/>
      <c r="C184" s="24"/>
      <c r="D184" s="12"/>
      <c r="E184" s="12"/>
      <c r="F184" s="12"/>
      <c r="G184" s="12"/>
      <c r="H184" s="32"/>
      <c r="I184" s="12"/>
      <c r="J184" s="24"/>
      <c r="K184" s="12"/>
      <c r="L184" s="32"/>
      <c r="M184" s="12"/>
      <c r="N184" s="24"/>
      <c r="O184" s="12"/>
      <c r="P184" s="32"/>
    </row>
    <row r="185" spans="1:16">
      <c r="A185" s="20" t="s">
        <v>40</v>
      </c>
      <c r="B185" s="12"/>
      <c r="C185" s="25">
        <v>577574</v>
      </c>
      <c r="D185" s="14">
        <v>926496</v>
      </c>
      <c r="E185" s="14"/>
      <c r="F185" s="14">
        <v>6161876</v>
      </c>
      <c r="G185" s="14">
        <v>2466784</v>
      </c>
      <c r="H185" s="33">
        <v>10132730</v>
      </c>
      <c r="I185" s="12"/>
      <c r="J185" s="25"/>
      <c r="K185" s="14">
        <v>175305</v>
      </c>
      <c r="L185" s="33">
        <v>175305</v>
      </c>
      <c r="M185" s="12"/>
      <c r="N185" s="25">
        <v>10308035</v>
      </c>
      <c r="O185" s="14">
        <v>-7186727</v>
      </c>
      <c r="P185" s="33">
        <v>3121308</v>
      </c>
    </row>
    <row r="186" spans="1:16">
      <c r="A186" s="20" t="s">
        <v>41</v>
      </c>
      <c r="B186" s="12"/>
      <c r="C186" s="25">
        <v>696599</v>
      </c>
      <c r="D186" s="14">
        <v>1203371</v>
      </c>
      <c r="E186" s="14"/>
      <c r="F186" s="14">
        <v>6270401</v>
      </c>
      <c r="G186" s="14">
        <v>2466784</v>
      </c>
      <c r="H186" s="33">
        <v>10637155</v>
      </c>
      <c r="I186" s="12"/>
      <c r="J186" s="25"/>
      <c r="K186" s="14">
        <v>110517</v>
      </c>
      <c r="L186" s="33">
        <v>110517</v>
      </c>
      <c r="M186" s="12"/>
      <c r="N186" s="25">
        <v>10747672</v>
      </c>
      <c r="O186" s="14">
        <v>-7100992</v>
      </c>
      <c r="P186" s="33">
        <v>3646680</v>
      </c>
    </row>
    <row r="187" spans="1:16">
      <c r="A187" s="20" t="s">
        <v>42</v>
      </c>
      <c r="B187" s="12"/>
      <c r="C187" s="25">
        <v>338715</v>
      </c>
      <c r="D187" s="14">
        <v>1061913</v>
      </c>
      <c r="E187" s="14"/>
      <c r="F187" s="14">
        <v>7089497</v>
      </c>
      <c r="G187" s="14">
        <v>2466784</v>
      </c>
      <c r="H187" s="33">
        <v>10956909</v>
      </c>
      <c r="I187" s="12"/>
      <c r="J187" s="25"/>
      <c r="K187" s="14">
        <v>103124</v>
      </c>
      <c r="L187" s="33">
        <v>103124</v>
      </c>
      <c r="M187" s="12"/>
      <c r="N187" s="25">
        <v>11060033</v>
      </c>
      <c r="O187" s="14">
        <v>-7216831</v>
      </c>
      <c r="P187" s="33">
        <v>3843202</v>
      </c>
    </row>
    <row r="188" spans="1:16">
      <c r="A188" s="20" t="s">
        <v>43</v>
      </c>
      <c r="B188" s="12"/>
      <c r="C188" s="25">
        <v>461422</v>
      </c>
      <c r="D188" s="14">
        <v>684270</v>
      </c>
      <c r="E188" s="14"/>
      <c r="F188" s="14">
        <v>8143349</v>
      </c>
      <c r="G188" s="14">
        <v>2466784</v>
      </c>
      <c r="H188" s="33">
        <v>11755825</v>
      </c>
      <c r="I188" s="12"/>
      <c r="J188" s="25"/>
      <c r="K188" s="14">
        <v>126473</v>
      </c>
      <c r="L188" s="33">
        <v>126473</v>
      </c>
      <c r="M188" s="12"/>
      <c r="N188" s="25">
        <v>11882298</v>
      </c>
      <c r="O188" s="14">
        <v>-7207547</v>
      </c>
      <c r="P188" s="33">
        <v>4674751</v>
      </c>
    </row>
    <row r="189" spans="1:16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34" t="str">
        <f>SUM(H185:H188)</f>
        <v>0</v>
      </c>
      <c r="I189" s="12"/>
      <c r="J189" s="26" t="str">
        <f>SUM(J185:J188)</f>
        <v>0</v>
      </c>
      <c r="K189" s="15" t="str">
        <f>SUM(K185:K188)</f>
        <v>0</v>
      </c>
      <c r="L189" s="34" t="str">
        <f>SUM(L185:L188)</f>
        <v>0</v>
      </c>
      <c r="M189" s="12"/>
      <c r="N189" s="26" t="str">
        <f>SUM(N185:N188)</f>
        <v>0</v>
      </c>
      <c r="O189" s="15" t="str">
        <f>SUM(O185:O188)</f>
        <v>0</v>
      </c>
      <c r="P189" s="34" t="str">
        <f>SUM(P185:P188)</f>
        <v>0</v>
      </c>
    </row>
    <row r="190" spans="1:16">
      <c r="A190" s="18"/>
      <c r="B190" s="12"/>
      <c r="C190" s="24"/>
      <c r="D190" s="12"/>
      <c r="E190" s="12"/>
      <c r="F190" s="12"/>
      <c r="G190" s="12"/>
      <c r="H190" s="32"/>
      <c r="I190" s="12"/>
      <c r="J190" s="24"/>
      <c r="K190" s="12"/>
      <c r="L190" s="32"/>
      <c r="M190" s="12"/>
      <c r="N190" s="24"/>
      <c r="O190" s="12"/>
      <c r="P190" s="32"/>
    </row>
    <row r="191" spans="1:16">
      <c r="A191" s="19" t="s">
        <v>79</v>
      </c>
      <c r="B191" s="12"/>
      <c r="C191" s="24"/>
      <c r="D191" s="12"/>
      <c r="E191" s="12"/>
      <c r="F191" s="12"/>
      <c r="G191" s="12"/>
      <c r="H191" s="32"/>
      <c r="I191" s="12"/>
      <c r="J191" s="24"/>
      <c r="K191" s="12"/>
      <c r="L191" s="32"/>
      <c r="M191" s="12"/>
      <c r="N191" s="24"/>
      <c r="O191" s="12"/>
      <c r="P191" s="32"/>
    </row>
    <row r="192" spans="1:16">
      <c r="A192" s="20" t="s">
        <v>40</v>
      </c>
      <c r="B192" s="12"/>
      <c r="C192" s="25">
        <v>129401</v>
      </c>
      <c r="D192" s="14">
        <v>908787</v>
      </c>
      <c r="E192" s="14">
        <v>175069</v>
      </c>
      <c r="F192" s="14">
        <v>6569017</v>
      </c>
      <c r="G192" s="14">
        <v>4703069</v>
      </c>
      <c r="H192" s="33">
        <v>12485343</v>
      </c>
      <c r="I192" s="12"/>
      <c r="J192" s="25">
        <v>13880461</v>
      </c>
      <c r="K192" s="14">
        <v>287867</v>
      </c>
      <c r="L192" s="33">
        <v>14168328</v>
      </c>
      <c r="M192" s="12"/>
      <c r="N192" s="25">
        <v>26653671</v>
      </c>
      <c r="O192" s="14">
        <v>-3745990</v>
      </c>
      <c r="P192" s="33">
        <v>22907681</v>
      </c>
    </row>
    <row r="193" spans="1:16">
      <c r="A193" s="20" t="s">
        <v>41</v>
      </c>
      <c r="B193" s="12"/>
      <c r="C193" s="25">
        <v>122393</v>
      </c>
      <c r="D193" s="14">
        <v>1197053</v>
      </c>
      <c r="E193" s="14">
        <v>452556</v>
      </c>
      <c r="F193" s="14">
        <v>6741736</v>
      </c>
      <c r="G193" s="14">
        <v>4147385</v>
      </c>
      <c r="H193" s="33">
        <v>12661123</v>
      </c>
      <c r="I193" s="12"/>
      <c r="J193" s="25">
        <v>14050530</v>
      </c>
      <c r="K193" s="14">
        <v>231383</v>
      </c>
      <c r="L193" s="33">
        <v>14281913</v>
      </c>
      <c r="M193" s="12"/>
      <c r="N193" s="25">
        <v>26943036</v>
      </c>
      <c r="O193" s="14">
        <v>-4110508</v>
      </c>
      <c r="P193" s="33">
        <v>22832528</v>
      </c>
    </row>
    <row r="194" spans="1:16">
      <c r="A194" s="20" t="s">
        <v>42</v>
      </c>
      <c r="B194" s="12"/>
      <c r="C194" s="25">
        <v>151189</v>
      </c>
      <c r="D194" s="14">
        <v>969972</v>
      </c>
      <c r="E194" s="14">
        <v>449908</v>
      </c>
      <c r="F194" s="14">
        <v>7026706</v>
      </c>
      <c r="G194" s="14">
        <v>3737349</v>
      </c>
      <c r="H194" s="33">
        <v>12335124</v>
      </c>
      <c r="I194" s="12"/>
      <c r="J194" s="25">
        <v>14011414</v>
      </c>
      <c r="K194" s="14">
        <v>174360</v>
      </c>
      <c r="L194" s="33">
        <v>14185774</v>
      </c>
      <c r="M194" s="12"/>
      <c r="N194" s="25">
        <v>26520898</v>
      </c>
      <c r="O194" s="14">
        <v>-3078408</v>
      </c>
      <c r="P194" s="33">
        <v>23442490</v>
      </c>
    </row>
    <row r="195" spans="1:16">
      <c r="A195" s="20" t="s">
        <v>43</v>
      </c>
      <c r="B195" s="12"/>
      <c r="C195" s="25">
        <v>97043</v>
      </c>
      <c r="D195" s="14">
        <v>745171</v>
      </c>
      <c r="E195" s="14">
        <v>447260</v>
      </c>
      <c r="F195" s="14">
        <v>7255674</v>
      </c>
      <c r="G195" s="14">
        <v>2878843</v>
      </c>
      <c r="H195" s="33">
        <v>11423991</v>
      </c>
      <c r="I195" s="12"/>
      <c r="J195" s="25">
        <v>13972298</v>
      </c>
      <c r="K195" s="14">
        <v>116792</v>
      </c>
      <c r="L195" s="33">
        <v>14089090</v>
      </c>
      <c r="M195" s="12"/>
      <c r="N195" s="25">
        <v>25513081</v>
      </c>
      <c r="O195" s="14">
        <v>-2459981</v>
      </c>
      <c r="P195" s="33">
        <v>23053100</v>
      </c>
    </row>
    <row r="196" spans="1:16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34" t="str">
        <f>SUM(H192:H195)</f>
        <v>0</v>
      </c>
      <c r="I196" s="12"/>
      <c r="J196" s="26" t="str">
        <f>SUM(J192:J195)</f>
        <v>0</v>
      </c>
      <c r="K196" s="15" t="str">
        <f>SUM(K192:K195)</f>
        <v>0</v>
      </c>
      <c r="L196" s="34" t="str">
        <f>SUM(L192:L195)</f>
        <v>0</v>
      </c>
      <c r="M196" s="12"/>
      <c r="N196" s="26" t="str">
        <f>SUM(N192:N195)</f>
        <v>0</v>
      </c>
      <c r="O196" s="15" t="str">
        <f>SUM(O192:O195)</f>
        <v>0</v>
      </c>
      <c r="P196" s="34" t="str">
        <f>SUM(P192:P195)</f>
        <v>0</v>
      </c>
    </row>
    <row r="197" spans="1:16">
      <c r="A197" s="18"/>
      <c r="B197" s="12"/>
      <c r="C197" s="24"/>
      <c r="D197" s="12"/>
      <c r="E197" s="12"/>
      <c r="F197" s="12"/>
      <c r="G197" s="12"/>
      <c r="H197" s="32"/>
      <c r="I197" s="12"/>
      <c r="J197" s="24"/>
      <c r="K197" s="12"/>
      <c r="L197" s="32"/>
      <c r="M197" s="12"/>
      <c r="N197" s="24"/>
      <c r="O197" s="12"/>
      <c r="P197" s="32"/>
    </row>
    <row r="198" spans="1:16">
      <c r="A198" s="19" t="s">
        <v>80</v>
      </c>
      <c r="B198" s="12"/>
      <c r="C198" s="24"/>
      <c r="D198" s="12"/>
      <c r="E198" s="12"/>
      <c r="F198" s="12"/>
      <c r="G198" s="12"/>
      <c r="H198" s="32"/>
      <c r="I198" s="12"/>
      <c r="J198" s="24"/>
      <c r="K198" s="12"/>
      <c r="L198" s="32"/>
      <c r="M198" s="12"/>
      <c r="N198" s="24"/>
      <c r="O198" s="12"/>
      <c r="P198" s="32"/>
    </row>
    <row r="199" spans="1:16">
      <c r="A199" s="20" t="s">
        <v>40</v>
      </c>
      <c r="B199" s="12"/>
      <c r="C199" s="25">
        <v>323076.85</v>
      </c>
      <c r="D199" s="14">
        <v>1369675.33</v>
      </c>
      <c r="E199" s="14"/>
      <c r="F199" s="14">
        <v>-23937.77</v>
      </c>
      <c r="G199" s="14"/>
      <c r="H199" s="33">
        <v>1668814.41</v>
      </c>
      <c r="I199" s="12"/>
      <c r="J199" s="25"/>
      <c r="K199" s="14">
        <v>989830.53</v>
      </c>
      <c r="L199" s="33">
        <v>989830.53</v>
      </c>
      <c r="M199" s="12"/>
      <c r="N199" s="25">
        <v>2658644.94</v>
      </c>
      <c r="O199" s="14">
        <v>31732070.97</v>
      </c>
      <c r="P199" s="33">
        <v>34390715.91</v>
      </c>
    </row>
    <row r="200" spans="1:16">
      <c r="A200" s="20" t="s">
        <v>41</v>
      </c>
      <c r="B200" s="12"/>
      <c r="C200" s="25">
        <v>269202.35</v>
      </c>
      <c r="D200" s="14">
        <v>1208170.84</v>
      </c>
      <c r="E200" s="14"/>
      <c r="F200" s="14">
        <v>-34168.18</v>
      </c>
      <c r="G200" s="14"/>
      <c r="H200" s="33">
        <v>1443205.01</v>
      </c>
      <c r="I200" s="12"/>
      <c r="J200" s="25"/>
      <c r="K200" s="14">
        <v>2042041.12</v>
      </c>
      <c r="L200" s="33">
        <v>2042041.12</v>
      </c>
      <c r="M200" s="12"/>
      <c r="N200" s="25">
        <v>3485246.13</v>
      </c>
      <c r="O200" s="14">
        <v>31112935.88</v>
      </c>
      <c r="P200" s="33">
        <v>34598182.01</v>
      </c>
    </row>
    <row r="201" spans="1:16">
      <c r="A201" s="20" t="s">
        <v>42</v>
      </c>
      <c r="B201" s="12"/>
      <c r="C201" s="25">
        <v>260665.28</v>
      </c>
      <c r="D201" s="14">
        <v>1366805.51</v>
      </c>
      <c r="E201" s="14"/>
      <c r="F201" s="14">
        <v>-14633.85</v>
      </c>
      <c r="G201" s="14"/>
      <c r="H201" s="33">
        <v>1612836.94</v>
      </c>
      <c r="I201" s="12"/>
      <c r="J201" s="25"/>
      <c r="K201" s="14">
        <v>2483995.12</v>
      </c>
      <c r="L201" s="33">
        <v>2483995.12</v>
      </c>
      <c r="M201" s="12"/>
      <c r="N201" s="25">
        <v>4096832.06</v>
      </c>
      <c r="O201" s="14">
        <v>30334190.58</v>
      </c>
      <c r="P201" s="33">
        <v>34431022.64</v>
      </c>
    </row>
    <row r="202" spans="1:16">
      <c r="A202" s="20" t="s">
        <v>43</v>
      </c>
      <c r="B202" s="12"/>
      <c r="C202" s="25">
        <v>195759.81</v>
      </c>
      <c r="D202" s="14">
        <v>1078019.03</v>
      </c>
      <c r="E202" s="14"/>
      <c r="F202" s="14">
        <v>980.11</v>
      </c>
      <c r="G202" s="14"/>
      <c r="H202" s="33">
        <v>1274758.95</v>
      </c>
      <c r="I202" s="12"/>
      <c r="J202" s="25"/>
      <c r="K202" s="14">
        <v>3831372.89</v>
      </c>
      <c r="L202" s="33">
        <v>3831372.89</v>
      </c>
      <c r="M202" s="12"/>
      <c r="N202" s="25">
        <v>5106131.84</v>
      </c>
      <c r="O202" s="14">
        <v>29634299.79</v>
      </c>
      <c r="P202" s="33">
        <v>34740431.63</v>
      </c>
    </row>
    <row r="203" spans="1:16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34" t="str">
        <f>SUM(H199:H202)</f>
        <v>0</v>
      </c>
      <c r="I203" s="12"/>
      <c r="J203" s="26" t="str">
        <f>SUM(J199:J202)</f>
        <v>0</v>
      </c>
      <c r="K203" s="15" t="str">
        <f>SUM(K199:K202)</f>
        <v>0</v>
      </c>
      <c r="L203" s="34" t="str">
        <f>SUM(L199:L202)</f>
        <v>0</v>
      </c>
      <c r="M203" s="12"/>
      <c r="N203" s="26" t="str">
        <f>SUM(N199:N202)</f>
        <v>0</v>
      </c>
      <c r="O203" s="15" t="str">
        <f>SUM(O199:O202)</f>
        <v>0</v>
      </c>
      <c r="P203" s="34" t="str">
        <f>SUM(P199:P202)</f>
        <v>0</v>
      </c>
    </row>
    <row r="204" spans="1:16">
      <c r="A204" s="18"/>
      <c r="B204" s="12"/>
      <c r="C204" s="24"/>
      <c r="D204" s="12"/>
      <c r="E204" s="12"/>
      <c r="F204" s="12"/>
      <c r="G204" s="12"/>
      <c r="H204" s="32"/>
      <c r="I204" s="12"/>
      <c r="J204" s="24"/>
      <c r="K204" s="12"/>
      <c r="L204" s="32"/>
      <c r="M204" s="12"/>
      <c r="N204" s="24"/>
      <c r="O204" s="12"/>
      <c r="P204" s="32"/>
    </row>
    <row r="205" spans="1:16">
      <c r="A205" s="21" t="s">
        <v>81</v>
      </c>
      <c r="B205" s="13"/>
      <c r="C205" s="27" t="str">
        <f>C161+C168+C175+C182+C189+C196+C203</f>
        <v>0</v>
      </c>
      <c r="D205" s="16" t="str">
        <f>D161+D168+D175+D182+D189+D196+D203</f>
        <v>0</v>
      </c>
      <c r="E205" s="16" t="str">
        <f>E161+E168+E175+E182+E189+E196+E203</f>
        <v>0</v>
      </c>
      <c r="F205" s="16" t="str">
        <f>F161+F168+F175+F182+F189+F196+F203</f>
        <v>0</v>
      </c>
      <c r="G205" s="16" t="str">
        <f>G161+G168+G175+G182+G189+G196+G203</f>
        <v>0</v>
      </c>
      <c r="H205" s="35" t="str">
        <f>H161+H168+H175+H182+H189+H196+H203</f>
        <v>0</v>
      </c>
      <c r="I205" s="13"/>
      <c r="J205" s="27" t="str">
        <f>J161+J168+J175+J182+J189+J196+J203</f>
        <v>0</v>
      </c>
      <c r="K205" s="16" t="str">
        <f>K161+K168+K175+K182+K189+K196+K203</f>
        <v>0</v>
      </c>
      <c r="L205" s="35" t="str">
        <f>L161+L168+L175+L182+L189+L196+L203</f>
        <v>0</v>
      </c>
      <c r="M205" s="13"/>
      <c r="N205" s="27" t="str">
        <f>N161+N168+N175+N182+N189+N196+N203</f>
        <v>0</v>
      </c>
      <c r="O205" s="16" t="str">
        <f>O161+O168+O175+O182+O189+O196+O203</f>
        <v>0</v>
      </c>
      <c r="P205" s="35" t="str">
        <f>P161+P168+P175+P182+P189+P196+P203</f>
        <v>0</v>
      </c>
    </row>
    <row r="206" spans="1:16">
      <c r="A206" s="18"/>
      <c r="B206" s="12"/>
      <c r="C206" s="24"/>
      <c r="D206" s="12"/>
      <c r="E206" s="12"/>
      <c r="F206" s="12"/>
      <c r="G206" s="12"/>
      <c r="H206" s="32"/>
      <c r="I206" s="12"/>
      <c r="J206" s="24"/>
      <c r="K206" s="12"/>
      <c r="L206" s="32"/>
      <c r="M206" s="12"/>
      <c r="N206" s="24"/>
      <c r="O206" s="12"/>
      <c r="P206" s="32"/>
    </row>
    <row r="207" spans="1:16">
      <c r="A207" s="22" t="s">
        <v>82</v>
      </c>
      <c r="B207" s="13"/>
      <c r="C207" s="28" t="str">
        <f>C154+C205</f>
        <v>0</v>
      </c>
      <c r="D207" s="30" t="str">
        <f>D154+D205</f>
        <v>0</v>
      </c>
      <c r="E207" s="30" t="str">
        <f>E154+E205</f>
        <v>0</v>
      </c>
      <c r="F207" s="30" t="str">
        <f>F154+F205</f>
        <v>0</v>
      </c>
      <c r="G207" s="30" t="str">
        <f>G154+G205</f>
        <v>0</v>
      </c>
      <c r="H207" s="36" t="str">
        <f>H154+H205</f>
        <v>0</v>
      </c>
      <c r="I207" s="13"/>
      <c r="J207" s="28" t="str">
        <f>J154+J205</f>
        <v>0</v>
      </c>
      <c r="K207" s="30" t="str">
        <f>K154+K205</f>
        <v>0</v>
      </c>
      <c r="L207" s="36" t="str">
        <f>L154+L205</f>
        <v>0</v>
      </c>
      <c r="M207" s="13"/>
      <c r="N207" s="28" t="str">
        <f>N154+N205</f>
        <v>0</v>
      </c>
      <c r="O207" s="30" t="str">
        <f>O154+O205</f>
        <v>0</v>
      </c>
      <c r="P207" s="36" t="str">
        <f>P154+P205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H4"/>
    <mergeCell ref="J4:L4"/>
    <mergeCell ref="N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" customWidth="true" style="0"/>
    <col min="12" max="12" width="16" customWidth="true" style="0"/>
    <col min="13" max="13" width="1" customWidth="true" style="0"/>
    <col min="14" max="14" width="16" customWidth="true" style="0"/>
    <col min="15" max="15" width="1" customWidth="true" style="0"/>
    <col min="16" max="16" width="16" customWidth="true" style="0"/>
    <col min="17" max="17" width="1" customWidth="true" style="0"/>
    <col min="18" max="18" width="16" customWidth="true" style="0"/>
    <col min="19" max="19" width="1" customWidth="true" style="0"/>
    <col min="20" max="20" width="16" customWidth="true" style="0"/>
    <col min="21" max="21" width="16" customWidth="true" style="0"/>
    <col min="22" max="22" width="1" customWidth="true" style="0"/>
    <col min="23" max="23" width="16" customWidth="true" style="0"/>
  </cols>
  <sheetData>
    <row r="1" spans="1:23">
      <c r="A1" s="7" t="s">
        <v>19</v>
      </c>
    </row>
    <row r="3" spans="1:23">
      <c r="A3" s="7" t="s">
        <v>20</v>
      </c>
    </row>
    <row r="4" spans="1:23">
      <c r="A4" s="8"/>
      <c r="C4" s="11" t="s">
        <v>21</v>
      </c>
      <c r="D4" s="9"/>
      <c r="E4" s="9"/>
      <c r="F4" s="9"/>
      <c r="G4" s="9"/>
      <c r="H4" s="9"/>
      <c r="I4" s="9"/>
      <c r="J4" s="10"/>
      <c r="L4" s="8"/>
      <c r="N4" s="8"/>
      <c r="P4" s="8"/>
      <c r="R4" s="8"/>
      <c r="T4" s="11" t="s">
        <v>22</v>
      </c>
      <c r="U4" s="10"/>
      <c r="W4" s="8"/>
    </row>
    <row r="5" spans="1:23" customHeight="1" ht="24">
      <c r="A5" s="17" t="s">
        <v>23</v>
      </c>
      <c r="B5" s="12"/>
      <c r="C5" s="23" t="s">
        <v>24</v>
      </c>
      <c r="D5" s="29" t="s">
        <v>25</v>
      </c>
      <c r="E5" s="29" t="s">
        <v>26</v>
      </c>
      <c r="F5" s="29" t="s">
        <v>27</v>
      </c>
      <c r="G5" s="29" t="s">
        <v>28</v>
      </c>
      <c r="H5" s="29" t="s">
        <v>29</v>
      </c>
      <c r="I5" s="29" t="s">
        <v>30</v>
      </c>
      <c r="J5" s="31" t="s">
        <v>31</v>
      </c>
      <c r="K5" s="12"/>
      <c r="L5" s="17" t="s">
        <v>32</v>
      </c>
      <c r="M5" s="12"/>
      <c r="N5" s="17" t="s">
        <v>33</v>
      </c>
      <c r="O5" s="12"/>
      <c r="P5" s="17" t="s">
        <v>34</v>
      </c>
      <c r="Q5" s="12"/>
      <c r="R5" s="17" t="s">
        <v>35</v>
      </c>
      <c r="S5" s="12"/>
      <c r="T5" s="23" t="s">
        <v>36</v>
      </c>
      <c r="U5" s="31" t="s">
        <v>37</v>
      </c>
      <c r="V5" s="12"/>
      <c r="W5" s="17" t="s">
        <v>38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32"/>
      <c r="K6" s="12"/>
      <c r="L6" s="18"/>
      <c r="M6" s="12"/>
      <c r="N6" s="18"/>
      <c r="O6" s="12"/>
      <c r="P6" s="18"/>
      <c r="Q6" s="12"/>
      <c r="R6" s="18"/>
      <c r="S6" s="12"/>
      <c r="T6" s="24"/>
      <c r="U6" s="32"/>
      <c r="V6" s="12"/>
      <c r="W6" s="18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32"/>
      <c r="K7" s="12"/>
      <c r="L7" s="18"/>
      <c r="M7" s="12"/>
      <c r="N7" s="18"/>
      <c r="O7" s="12"/>
      <c r="P7" s="18"/>
      <c r="Q7" s="12"/>
      <c r="R7" s="18"/>
      <c r="S7" s="12"/>
      <c r="T7" s="24"/>
      <c r="U7" s="32"/>
      <c r="V7" s="12"/>
      <c r="W7" s="18"/>
    </row>
    <row r="8" spans="1:23">
      <c r="A8" s="20" t="s">
        <v>40</v>
      </c>
      <c r="B8" s="12"/>
      <c r="C8" s="25">
        <v>6909367</v>
      </c>
      <c r="D8" s="14">
        <v>372285</v>
      </c>
      <c r="E8" s="14"/>
      <c r="F8" s="14"/>
      <c r="G8" s="14"/>
      <c r="H8" s="14"/>
      <c r="I8" s="14"/>
      <c r="J8" s="33">
        <v>7281652</v>
      </c>
      <c r="K8" s="12"/>
      <c r="L8" s="37">
        <v>10400</v>
      </c>
      <c r="M8" s="12"/>
      <c r="N8" s="37">
        <v>7292052</v>
      </c>
      <c r="O8" s="12"/>
      <c r="P8" s="37">
        <v>7280240</v>
      </c>
      <c r="Q8" s="12"/>
      <c r="R8" s="37">
        <v>11812</v>
      </c>
      <c r="S8" s="12"/>
      <c r="T8" s="25"/>
      <c r="U8" s="33"/>
      <c r="V8" s="12"/>
      <c r="W8" s="37">
        <v>11812</v>
      </c>
    </row>
    <row r="9" spans="1:23">
      <c r="A9" s="20" t="s">
        <v>41</v>
      </c>
      <c r="B9" s="12"/>
      <c r="C9" s="25">
        <v>7201050</v>
      </c>
      <c r="D9" s="14">
        <v>429218</v>
      </c>
      <c r="E9" s="14"/>
      <c r="F9" s="14"/>
      <c r="G9" s="14"/>
      <c r="H9" s="14"/>
      <c r="I9" s="14"/>
      <c r="J9" s="33">
        <v>7630268</v>
      </c>
      <c r="K9" s="12"/>
      <c r="L9" s="37">
        <v>4635</v>
      </c>
      <c r="M9" s="12"/>
      <c r="N9" s="37">
        <v>7634903</v>
      </c>
      <c r="O9" s="12"/>
      <c r="P9" s="37">
        <v>7597968</v>
      </c>
      <c r="Q9" s="12"/>
      <c r="R9" s="37">
        <v>36935</v>
      </c>
      <c r="S9" s="12"/>
      <c r="T9" s="25"/>
      <c r="U9" s="33"/>
      <c r="V9" s="12"/>
      <c r="W9" s="37">
        <v>36935</v>
      </c>
    </row>
    <row r="10" spans="1:23">
      <c r="A10" s="20" t="s">
        <v>42</v>
      </c>
      <c r="B10" s="12"/>
      <c r="C10" s="25">
        <v>7791131</v>
      </c>
      <c r="D10" s="14">
        <v>374696</v>
      </c>
      <c r="E10" s="14"/>
      <c r="F10" s="14"/>
      <c r="G10" s="14"/>
      <c r="H10" s="14"/>
      <c r="I10" s="14"/>
      <c r="J10" s="33">
        <v>8165827</v>
      </c>
      <c r="K10" s="12"/>
      <c r="L10" s="37">
        <v>8511</v>
      </c>
      <c r="M10" s="12"/>
      <c r="N10" s="37">
        <v>8174338</v>
      </c>
      <c r="O10" s="12"/>
      <c r="P10" s="37">
        <v>8136494</v>
      </c>
      <c r="Q10" s="12"/>
      <c r="R10" s="37">
        <v>37844</v>
      </c>
      <c r="S10" s="12"/>
      <c r="T10" s="25"/>
      <c r="U10" s="33"/>
      <c r="V10" s="12"/>
      <c r="W10" s="37">
        <v>37844</v>
      </c>
    </row>
    <row r="11" spans="1:23">
      <c r="A11" s="20" t="s">
        <v>43</v>
      </c>
      <c r="B11" s="12"/>
      <c r="C11" s="25">
        <v>7067125</v>
      </c>
      <c r="D11" s="14">
        <v>336463</v>
      </c>
      <c r="E11" s="14"/>
      <c r="F11" s="14"/>
      <c r="G11" s="14"/>
      <c r="H11" s="14"/>
      <c r="I11" s="14"/>
      <c r="J11" s="33">
        <v>7403588</v>
      </c>
      <c r="K11" s="12"/>
      <c r="L11" s="37">
        <v>9723</v>
      </c>
      <c r="M11" s="12"/>
      <c r="N11" s="37">
        <v>7413311</v>
      </c>
      <c r="O11" s="12"/>
      <c r="P11" s="37">
        <v>7442490</v>
      </c>
      <c r="Q11" s="12"/>
      <c r="R11" s="37">
        <v>-29179</v>
      </c>
      <c r="S11" s="12"/>
      <c r="T11" s="25"/>
      <c r="U11" s="33"/>
      <c r="V11" s="12"/>
      <c r="W11" s="37">
        <v>-29179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34" t="str">
        <f>SUM(J8:J11)</f>
        <v>0</v>
      </c>
      <c r="K12" s="12"/>
      <c r="L12" s="38" t="str">
        <f>SUM(L8:L11)</f>
        <v>0</v>
      </c>
      <c r="M12" s="12"/>
      <c r="N12" s="38" t="str">
        <f>SUM(N8:N11)</f>
        <v>0</v>
      </c>
      <c r="O12" s="12"/>
      <c r="P12" s="38" t="str">
        <f>SUM(P8:P11)</f>
        <v>0</v>
      </c>
      <c r="Q12" s="12"/>
      <c r="R12" s="38" t="str">
        <f>SUM(R8:R11)</f>
        <v>0</v>
      </c>
      <c r="S12" s="12"/>
      <c r="T12" s="26" t="str">
        <f>SUM(T8:T11)</f>
        <v>0</v>
      </c>
      <c r="U12" s="34" t="str">
        <f>SUM(U8:U11)</f>
        <v>0</v>
      </c>
      <c r="V12" s="12"/>
      <c r="W12" s="38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32"/>
      <c r="K13" s="12"/>
      <c r="L13" s="18"/>
      <c r="M13" s="12"/>
      <c r="N13" s="18"/>
      <c r="O13" s="12"/>
      <c r="P13" s="18"/>
      <c r="Q13" s="12"/>
      <c r="R13" s="18"/>
      <c r="S13" s="12"/>
      <c r="T13" s="24"/>
      <c r="U13" s="32"/>
      <c r="V13" s="12"/>
      <c r="W13" s="18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32"/>
      <c r="K14" s="12"/>
      <c r="L14" s="18"/>
      <c r="M14" s="12"/>
      <c r="N14" s="18"/>
      <c r="O14" s="12"/>
      <c r="P14" s="18"/>
      <c r="Q14" s="12"/>
      <c r="R14" s="18"/>
      <c r="S14" s="12"/>
      <c r="T14" s="24"/>
      <c r="U14" s="32"/>
      <c r="V14" s="12"/>
      <c r="W14" s="18"/>
    </row>
    <row r="15" spans="1:23">
      <c r="A15" s="20" t="s">
        <v>46</v>
      </c>
      <c r="B15" s="12"/>
      <c r="C15" s="24"/>
      <c r="D15" s="12"/>
      <c r="E15" s="12"/>
      <c r="F15" s="12"/>
      <c r="G15" s="12"/>
      <c r="H15" s="12"/>
      <c r="I15" s="12"/>
      <c r="J15" s="32"/>
      <c r="K15" s="12"/>
      <c r="L15" s="18"/>
      <c r="M15" s="12"/>
      <c r="N15" s="18"/>
      <c r="O15" s="12"/>
      <c r="P15" s="18"/>
      <c r="Q15" s="12"/>
      <c r="R15" s="18"/>
      <c r="S15" s="12"/>
      <c r="T15" s="24"/>
      <c r="U15" s="32"/>
      <c r="V15" s="12"/>
      <c r="W15" s="18"/>
    </row>
    <row r="16" spans="1:23">
      <c r="A16" s="20" t="s">
        <v>47</v>
      </c>
      <c r="B16" s="12"/>
      <c r="C16" s="24"/>
      <c r="D16" s="12"/>
      <c r="E16" s="12"/>
      <c r="F16" s="12"/>
      <c r="G16" s="12"/>
      <c r="H16" s="12"/>
      <c r="I16" s="12"/>
      <c r="J16" s="32"/>
      <c r="K16" s="12"/>
      <c r="L16" s="18"/>
      <c r="M16" s="12"/>
      <c r="N16" s="18"/>
      <c r="O16" s="12"/>
      <c r="P16" s="18"/>
      <c r="Q16" s="12"/>
      <c r="R16" s="18"/>
      <c r="S16" s="12"/>
      <c r="T16" s="24"/>
      <c r="U16" s="32"/>
      <c r="V16" s="12"/>
      <c r="W16" s="18"/>
    </row>
    <row r="17" spans="1:23">
      <c r="A17" s="20" t="s">
        <v>48</v>
      </c>
      <c r="B17" s="12"/>
      <c r="C17" s="24"/>
      <c r="D17" s="12"/>
      <c r="E17" s="12"/>
      <c r="F17" s="12"/>
      <c r="G17" s="12"/>
      <c r="H17" s="12"/>
      <c r="I17" s="12"/>
      <c r="J17" s="32"/>
      <c r="K17" s="12"/>
      <c r="L17" s="18"/>
      <c r="M17" s="12"/>
      <c r="N17" s="18"/>
      <c r="O17" s="12"/>
      <c r="P17" s="18"/>
      <c r="Q17" s="12"/>
      <c r="R17" s="18"/>
      <c r="S17" s="12"/>
      <c r="T17" s="24"/>
      <c r="U17" s="32"/>
      <c r="V17" s="12"/>
      <c r="W17" s="18"/>
    </row>
    <row r="18" spans="1:23">
      <c r="A18" s="20" t="s">
        <v>43</v>
      </c>
      <c r="B18" s="12"/>
      <c r="C18" s="25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33">
        <v>0</v>
      </c>
      <c r="K18" s="12"/>
      <c r="L18" s="37">
        <v>0</v>
      </c>
      <c r="M18" s="12"/>
      <c r="N18" s="37">
        <v>0</v>
      </c>
      <c r="O18" s="12"/>
      <c r="P18" s="37">
        <v>0</v>
      </c>
      <c r="Q18" s="12"/>
      <c r="R18" s="37">
        <v>0</v>
      </c>
      <c r="S18" s="12"/>
      <c r="T18" s="25">
        <v>0</v>
      </c>
      <c r="U18" s="33">
        <v>0</v>
      </c>
      <c r="V18" s="12"/>
      <c r="W18" s="37">
        <v>0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34" t="str">
        <f>SUM(J15:J18)</f>
        <v>0</v>
      </c>
      <c r="K19" s="12"/>
      <c r="L19" s="38" t="str">
        <f>SUM(L15:L18)</f>
        <v>0</v>
      </c>
      <c r="M19" s="12"/>
      <c r="N19" s="38" t="str">
        <f>SUM(N15:N18)</f>
        <v>0</v>
      </c>
      <c r="O19" s="12"/>
      <c r="P19" s="38" t="str">
        <f>SUM(P15:P18)</f>
        <v>0</v>
      </c>
      <c r="Q19" s="12"/>
      <c r="R19" s="38" t="str">
        <f>SUM(R15:R18)</f>
        <v>0</v>
      </c>
      <c r="S19" s="12"/>
      <c r="T19" s="26" t="str">
        <f>SUM(T15:T18)</f>
        <v>0</v>
      </c>
      <c r="U19" s="34" t="str">
        <f>SUM(U15:U18)</f>
        <v>0</v>
      </c>
      <c r="V19" s="12"/>
      <c r="W19" s="38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32"/>
      <c r="K20" s="12"/>
      <c r="L20" s="18"/>
      <c r="M20" s="12"/>
      <c r="N20" s="18"/>
      <c r="O20" s="12"/>
      <c r="P20" s="18"/>
      <c r="Q20" s="12"/>
      <c r="R20" s="18"/>
      <c r="S20" s="12"/>
      <c r="T20" s="24"/>
      <c r="U20" s="32"/>
      <c r="V20" s="12"/>
      <c r="W20" s="18"/>
    </row>
    <row r="21" spans="1:23">
      <c r="A21" s="19" t="s">
        <v>49</v>
      </c>
      <c r="B21" s="12"/>
      <c r="C21" s="24"/>
      <c r="D21" s="12"/>
      <c r="E21" s="12"/>
      <c r="F21" s="12"/>
      <c r="G21" s="12"/>
      <c r="H21" s="12"/>
      <c r="I21" s="12"/>
      <c r="J21" s="32"/>
      <c r="K21" s="12"/>
      <c r="L21" s="18"/>
      <c r="M21" s="12"/>
      <c r="N21" s="18"/>
      <c r="O21" s="12"/>
      <c r="P21" s="18"/>
      <c r="Q21" s="12"/>
      <c r="R21" s="18"/>
      <c r="S21" s="12"/>
      <c r="T21" s="24"/>
      <c r="U21" s="32"/>
      <c r="V21" s="12"/>
      <c r="W21" s="18"/>
    </row>
    <row r="22" spans="1:23">
      <c r="A22" s="20" t="s">
        <v>40</v>
      </c>
      <c r="B22" s="12"/>
      <c r="C22" s="25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33">
        <v>0</v>
      </c>
      <c r="K22" s="12"/>
      <c r="L22" s="37">
        <v>0</v>
      </c>
      <c r="M22" s="12"/>
      <c r="N22" s="37">
        <v>0</v>
      </c>
      <c r="O22" s="12"/>
      <c r="P22" s="37">
        <v>177736.38</v>
      </c>
      <c r="Q22" s="12"/>
      <c r="R22" s="37">
        <v>-177736.38</v>
      </c>
      <c r="S22" s="12"/>
      <c r="T22" s="25">
        <v>0</v>
      </c>
      <c r="U22" s="33">
        <v>0</v>
      </c>
      <c r="V22" s="12"/>
      <c r="W22" s="37">
        <v>-177736.38</v>
      </c>
    </row>
    <row r="23" spans="1:23">
      <c r="A23" s="20" t="s">
        <v>41</v>
      </c>
      <c r="B23" s="12"/>
      <c r="C23" s="25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33">
        <v>0</v>
      </c>
      <c r="K23" s="12"/>
      <c r="L23" s="37">
        <v>0</v>
      </c>
      <c r="M23" s="12"/>
      <c r="N23" s="37">
        <v>0</v>
      </c>
      <c r="O23" s="12"/>
      <c r="P23" s="37">
        <v>1016444.2</v>
      </c>
      <c r="Q23" s="12"/>
      <c r="R23" s="37">
        <v>-1016444.2</v>
      </c>
      <c r="S23" s="12"/>
      <c r="T23" s="25">
        <v>0</v>
      </c>
      <c r="U23" s="33">
        <v>0</v>
      </c>
      <c r="V23" s="12"/>
      <c r="W23" s="37">
        <v>-1016444.2</v>
      </c>
    </row>
    <row r="24" spans="1:23">
      <c r="A24" s="20" t="s">
        <v>42</v>
      </c>
      <c r="B24" s="12"/>
      <c r="C24" s="25">
        <v>247762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33">
        <v>247762</v>
      </c>
      <c r="K24" s="12"/>
      <c r="L24" s="37">
        <v>0</v>
      </c>
      <c r="M24" s="12"/>
      <c r="N24" s="37">
        <v>247762</v>
      </c>
      <c r="O24" s="12"/>
      <c r="P24" s="37">
        <v>1708419.12</v>
      </c>
      <c r="Q24" s="12"/>
      <c r="R24" s="37">
        <v>-1460657.12</v>
      </c>
      <c r="S24" s="12"/>
      <c r="T24" s="25">
        <v>0</v>
      </c>
      <c r="U24" s="33">
        <v>0</v>
      </c>
      <c r="V24" s="12"/>
      <c r="W24" s="37">
        <v>-1460657.12</v>
      </c>
    </row>
    <row r="25" spans="1:23">
      <c r="A25" s="20" t="s">
        <v>43</v>
      </c>
      <c r="B25" s="12"/>
      <c r="C25" s="25">
        <v>838457.82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33">
        <v>838457.82</v>
      </c>
      <c r="K25" s="12"/>
      <c r="L25" s="37">
        <v>0</v>
      </c>
      <c r="M25" s="12"/>
      <c r="N25" s="37">
        <v>838457.82</v>
      </c>
      <c r="O25" s="12"/>
      <c r="P25" s="37">
        <v>2378719.03</v>
      </c>
      <c r="Q25" s="12"/>
      <c r="R25" s="37">
        <v>-1540261.21</v>
      </c>
      <c r="S25" s="12"/>
      <c r="T25" s="25">
        <v>679360.52</v>
      </c>
      <c r="U25" s="33">
        <v>15899</v>
      </c>
      <c r="V25" s="12"/>
      <c r="W25" s="37">
        <v>-876799.69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34" t="str">
        <f>SUM(J22:J25)</f>
        <v>0</v>
      </c>
      <c r="K26" s="12"/>
      <c r="L26" s="38" t="str">
        <f>SUM(L22:L25)</f>
        <v>0</v>
      </c>
      <c r="M26" s="12"/>
      <c r="N26" s="38" t="str">
        <f>SUM(N22:N25)</f>
        <v>0</v>
      </c>
      <c r="O26" s="12"/>
      <c r="P26" s="38" t="str">
        <f>SUM(P22:P25)</f>
        <v>0</v>
      </c>
      <c r="Q26" s="12"/>
      <c r="R26" s="38" t="str">
        <f>SUM(R22:R25)</f>
        <v>0</v>
      </c>
      <c r="S26" s="12"/>
      <c r="T26" s="26" t="str">
        <f>SUM(T22:T25)</f>
        <v>0</v>
      </c>
      <c r="U26" s="34" t="str">
        <f>SUM(U22:U25)</f>
        <v>0</v>
      </c>
      <c r="V26" s="12"/>
      <c r="W26" s="38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32"/>
      <c r="K27" s="12"/>
      <c r="L27" s="18"/>
      <c r="M27" s="12"/>
      <c r="N27" s="18"/>
      <c r="O27" s="12"/>
      <c r="P27" s="18"/>
      <c r="Q27" s="12"/>
      <c r="R27" s="18"/>
      <c r="S27" s="12"/>
      <c r="T27" s="24"/>
      <c r="U27" s="32"/>
      <c r="V27" s="12"/>
      <c r="W27" s="18"/>
    </row>
    <row r="28" spans="1:23">
      <c r="A28" s="19" t="s">
        <v>50</v>
      </c>
      <c r="B28" s="12"/>
      <c r="C28" s="24"/>
      <c r="D28" s="12"/>
      <c r="E28" s="12"/>
      <c r="F28" s="12"/>
      <c r="G28" s="12"/>
      <c r="H28" s="12"/>
      <c r="I28" s="12"/>
      <c r="J28" s="32"/>
      <c r="K28" s="12"/>
      <c r="L28" s="18"/>
      <c r="M28" s="12"/>
      <c r="N28" s="18"/>
      <c r="O28" s="12"/>
      <c r="P28" s="18"/>
      <c r="Q28" s="12"/>
      <c r="R28" s="18"/>
      <c r="S28" s="12"/>
      <c r="T28" s="24"/>
      <c r="U28" s="32"/>
      <c r="V28" s="12"/>
      <c r="W28" s="18"/>
    </row>
    <row r="29" spans="1:23">
      <c r="A29" s="20" t="s">
        <v>46</v>
      </c>
      <c r="B29" s="12"/>
      <c r="C29" s="24"/>
      <c r="D29" s="12"/>
      <c r="E29" s="12"/>
      <c r="F29" s="12"/>
      <c r="G29" s="12"/>
      <c r="H29" s="12"/>
      <c r="I29" s="12"/>
      <c r="J29" s="32"/>
      <c r="K29" s="12"/>
      <c r="L29" s="18"/>
      <c r="M29" s="12"/>
      <c r="N29" s="18"/>
      <c r="O29" s="12"/>
      <c r="P29" s="18"/>
      <c r="Q29" s="12"/>
      <c r="R29" s="18"/>
      <c r="S29" s="12"/>
      <c r="T29" s="24"/>
      <c r="U29" s="32"/>
      <c r="V29" s="12"/>
      <c r="W29" s="18"/>
    </row>
    <row r="30" spans="1:23">
      <c r="A30" s="20" t="s">
        <v>47</v>
      </c>
      <c r="B30" s="12"/>
      <c r="C30" s="24"/>
      <c r="D30" s="12"/>
      <c r="E30" s="12"/>
      <c r="F30" s="12"/>
      <c r="G30" s="12"/>
      <c r="H30" s="12"/>
      <c r="I30" s="12"/>
      <c r="J30" s="32"/>
      <c r="K30" s="12"/>
      <c r="L30" s="18"/>
      <c r="M30" s="12"/>
      <c r="N30" s="18"/>
      <c r="O30" s="12"/>
      <c r="P30" s="18"/>
      <c r="Q30" s="12"/>
      <c r="R30" s="18"/>
      <c r="S30" s="12"/>
      <c r="T30" s="24"/>
      <c r="U30" s="32"/>
      <c r="V30" s="12"/>
      <c r="W30" s="18"/>
    </row>
    <row r="31" spans="1:23">
      <c r="A31" s="20" t="s">
        <v>48</v>
      </c>
      <c r="B31" s="12"/>
      <c r="C31" s="24"/>
      <c r="D31" s="12"/>
      <c r="E31" s="12"/>
      <c r="F31" s="12"/>
      <c r="G31" s="12"/>
      <c r="H31" s="12"/>
      <c r="I31" s="12"/>
      <c r="J31" s="32"/>
      <c r="K31" s="12"/>
      <c r="L31" s="18"/>
      <c r="M31" s="12"/>
      <c r="N31" s="18"/>
      <c r="O31" s="12"/>
      <c r="P31" s="18"/>
      <c r="Q31" s="12"/>
      <c r="R31" s="18"/>
      <c r="S31" s="12"/>
      <c r="T31" s="24"/>
      <c r="U31" s="32"/>
      <c r="V31" s="12"/>
      <c r="W31" s="18"/>
    </row>
    <row r="32" spans="1:23">
      <c r="A32" s="20" t="s">
        <v>51</v>
      </c>
      <c r="B32" s="12"/>
      <c r="C32" s="24"/>
      <c r="D32" s="12"/>
      <c r="E32" s="12"/>
      <c r="F32" s="12"/>
      <c r="G32" s="12"/>
      <c r="H32" s="12"/>
      <c r="I32" s="12"/>
      <c r="J32" s="32"/>
      <c r="K32" s="12"/>
      <c r="L32" s="18"/>
      <c r="M32" s="12"/>
      <c r="N32" s="18"/>
      <c r="O32" s="12"/>
      <c r="P32" s="18"/>
      <c r="Q32" s="12"/>
      <c r="R32" s="18"/>
      <c r="S32" s="12"/>
      <c r="T32" s="24"/>
      <c r="U32" s="32"/>
      <c r="V32" s="12"/>
      <c r="W32" s="18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34" t="str">
        <f>SUM(J29:J32)</f>
        <v>0</v>
      </c>
      <c r="K33" s="12"/>
      <c r="L33" s="38" t="str">
        <f>SUM(L29:L32)</f>
        <v>0</v>
      </c>
      <c r="M33" s="12"/>
      <c r="N33" s="38" t="str">
        <f>SUM(N29:N32)</f>
        <v>0</v>
      </c>
      <c r="O33" s="12"/>
      <c r="P33" s="38" t="str">
        <f>SUM(P29:P32)</f>
        <v>0</v>
      </c>
      <c r="Q33" s="12"/>
      <c r="R33" s="38" t="str">
        <f>SUM(R29:R32)</f>
        <v>0</v>
      </c>
      <c r="S33" s="12"/>
      <c r="T33" s="26" t="str">
        <f>SUM(T29:T32)</f>
        <v>0</v>
      </c>
      <c r="U33" s="34" t="str">
        <f>SUM(U29:U32)</f>
        <v>0</v>
      </c>
      <c r="V33" s="12"/>
      <c r="W33" s="38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32"/>
      <c r="K34" s="12"/>
      <c r="L34" s="18"/>
      <c r="M34" s="12"/>
      <c r="N34" s="18"/>
      <c r="O34" s="12"/>
      <c r="P34" s="18"/>
      <c r="Q34" s="12"/>
      <c r="R34" s="18"/>
      <c r="S34" s="12"/>
      <c r="T34" s="24"/>
      <c r="U34" s="32"/>
      <c r="V34" s="12"/>
      <c r="W34" s="18"/>
    </row>
    <row r="35" spans="1:23">
      <c r="A35" s="19" t="s">
        <v>52</v>
      </c>
      <c r="B35" s="12"/>
      <c r="C35" s="24"/>
      <c r="D35" s="12"/>
      <c r="E35" s="12"/>
      <c r="F35" s="12"/>
      <c r="G35" s="12"/>
      <c r="H35" s="12"/>
      <c r="I35" s="12"/>
      <c r="J35" s="32"/>
      <c r="K35" s="12"/>
      <c r="L35" s="18"/>
      <c r="M35" s="12"/>
      <c r="N35" s="18"/>
      <c r="O35" s="12"/>
      <c r="P35" s="18"/>
      <c r="Q35" s="12"/>
      <c r="R35" s="18"/>
      <c r="S35" s="12"/>
      <c r="T35" s="24"/>
      <c r="U35" s="32"/>
      <c r="V35" s="12"/>
      <c r="W35" s="18"/>
    </row>
    <row r="36" spans="1:23">
      <c r="A36" s="20" t="s">
        <v>40</v>
      </c>
      <c r="B36" s="12"/>
      <c r="C36" s="25">
        <v>2496731.23</v>
      </c>
      <c r="D36" s="14">
        <v>12010067.62</v>
      </c>
      <c r="E36" s="14"/>
      <c r="F36" s="14"/>
      <c r="G36" s="14"/>
      <c r="H36" s="14"/>
      <c r="I36" s="14"/>
      <c r="J36" s="33">
        <v>14506798.85</v>
      </c>
      <c r="K36" s="12"/>
      <c r="L36" s="37"/>
      <c r="M36" s="12"/>
      <c r="N36" s="37">
        <v>14506798.85</v>
      </c>
      <c r="O36" s="12"/>
      <c r="P36" s="37">
        <v>3748724.69</v>
      </c>
      <c r="Q36" s="12"/>
      <c r="R36" s="37">
        <v>10758074.16</v>
      </c>
      <c r="S36" s="12"/>
      <c r="T36" s="25"/>
      <c r="U36" s="33"/>
      <c r="V36" s="12"/>
      <c r="W36" s="37">
        <v>10758074.16</v>
      </c>
    </row>
    <row r="37" spans="1:23">
      <c r="A37" s="20" t="s">
        <v>41</v>
      </c>
      <c r="B37" s="12"/>
      <c r="C37" s="25">
        <v>-115048.37</v>
      </c>
      <c r="D37" s="14">
        <v>15130713.14</v>
      </c>
      <c r="E37" s="14"/>
      <c r="F37" s="14"/>
      <c r="G37" s="14"/>
      <c r="H37" s="14"/>
      <c r="I37" s="14"/>
      <c r="J37" s="33">
        <v>15015664.77</v>
      </c>
      <c r="K37" s="12"/>
      <c r="L37" s="37"/>
      <c r="M37" s="12"/>
      <c r="N37" s="37">
        <v>15015664.77</v>
      </c>
      <c r="O37" s="12"/>
      <c r="P37" s="37">
        <v>4084892</v>
      </c>
      <c r="Q37" s="12"/>
      <c r="R37" s="37">
        <v>10930772.77</v>
      </c>
      <c r="S37" s="12"/>
      <c r="T37" s="25"/>
      <c r="U37" s="33"/>
      <c r="V37" s="12"/>
      <c r="W37" s="37">
        <v>10930772.77</v>
      </c>
    </row>
    <row r="38" spans="1:23">
      <c r="A38" s="20" t="s">
        <v>42</v>
      </c>
      <c r="B38" s="12"/>
      <c r="C38" s="25">
        <v>58730.58</v>
      </c>
      <c r="D38" s="14">
        <v>8912945.05</v>
      </c>
      <c r="E38" s="14"/>
      <c r="F38" s="14"/>
      <c r="G38" s="14"/>
      <c r="H38" s="14"/>
      <c r="I38" s="14"/>
      <c r="J38" s="33">
        <v>8971675.63</v>
      </c>
      <c r="K38" s="12"/>
      <c r="L38" s="37"/>
      <c r="M38" s="12"/>
      <c r="N38" s="37">
        <v>8971675.63</v>
      </c>
      <c r="O38" s="12"/>
      <c r="P38" s="37">
        <v>2841295.26</v>
      </c>
      <c r="Q38" s="12"/>
      <c r="R38" s="37">
        <v>6130380.37</v>
      </c>
      <c r="S38" s="12"/>
      <c r="T38" s="25"/>
      <c r="U38" s="33"/>
      <c r="V38" s="12"/>
      <c r="W38" s="37">
        <v>6130380.37</v>
      </c>
    </row>
    <row r="39" spans="1:23">
      <c r="A39" s="20" t="s">
        <v>51</v>
      </c>
      <c r="B39" s="12"/>
      <c r="C39" s="24"/>
      <c r="D39" s="12"/>
      <c r="E39" s="12"/>
      <c r="F39" s="12"/>
      <c r="G39" s="12"/>
      <c r="H39" s="12"/>
      <c r="I39" s="12"/>
      <c r="J39" s="32"/>
      <c r="K39" s="12"/>
      <c r="L39" s="18"/>
      <c r="M39" s="12"/>
      <c r="N39" s="18"/>
      <c r="O39" s="12"/>
      <c r="P39" s="18"/>
      <c r="Q39" s="12"/>
      <c r="R39" s="18"/>
      <c r="S39" s="12"/>
      <c r="T39" s="24"/>
      <c r="U39" s="32"/>
      <c r="V39" s="12"/>
      <c r="W39" s="18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34" t="str">
        <f>SUM(J36:J39)</f>
        <v>0</v>
      </c>
      <c r="K40" s="12"/>
      <c r="L40" s="38" t="str">
        <f>SUM(L36:L39)</f>
        <v>0</v>
      </c>
      <c r="M40" s="12"/>
      <c r="N40" s="38" t="str">
        <f>SUM(N36:N39)</f>
        <v>0</v>
      </c>
      <c r="O40" s="12"/>
      <c r="P40" s="38" t="str">
        <f>SUM(P36:P39)</f>
        <v>0</v>
      </c>
      <c r="Q40" s="12"/>
      <c r="R40" s="38" t="str">
        <f>SUM(R36:R39)</f>
        <v>0</v>
      </c>
      <c r="S40" s="12"/>
      <c r="T40" s="26" t="str">
        <f>SUM(T36:T39)</f>
        <v>0</v>
      </c>
      <c r="U40" s="34" t="str">
        <f>SUM(U36:U39)</f>
        <v>0</v>
      </c>
      <c r="V40" s="12"/>
      <c r="W40" s="38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32"/>
      <c r="K41" s="12"/>
      <c r="L41" s="18"/>
      <c r="M41" s="12"/>
      <c r="N41" s="18"/>
      <c r="O41" s="12"/>
      <c r="P41" s="18"/>
      <c r="Q41" s="12"/>
      <c r="R41" s="18"/>
      <c r="S41" s="12"/>
      <c r="T41" s="24"/>
      <c r="U41" s="32"/>
      <c r="V41" s="12"/>
      <c r="W41" s="18"/>
    </row>
    <row r="42" spans="1:23">
      <c r="A42" s="19" t="s">
        <v>53</v>
      </c>
      <c r="B42" s="12"/>
      <c r="C42" s="24"/>
      <c r="D42" s="12"/>
      <c r="E42" s="12"/>
      <c r="F42" s="12"/>
      <c r="G42" s="12"/>
      <c r="H42" s="12"/>
      <c r="I42" s="12"/>
      <c r="J42" s="32"/>
      <c r="K42" s="12"/>
      <c r="L42" s="18"/>
      <c r="M42" s="12"/>
      <c r="N42" s="18"/>
      <c r="O42" s="12"/>
      <c r="P42" s="18"/>
      <c r="Q42" s="12"/>
      <c r="R42" s="18"/>
      <c r="S42" s="12"/>
      <c r="T42" s="24"/>
      <c r="U42" s="32"/>
      <c r="V42" s="12"/>
      <c r="W42" s="18"/>
    </row>
    <row r="43" spans="1:23">
      <c r="A43" s="20" t="s">
        <v>40</v>
      </c>
      <c r="B43" s="12"/>
      <c r="C43" s="25">
        <v>5741647</v>
      </c>
      <c r="D43" s="14"/>
      <c r="E43" s="14"/>
      <c r="F43" s="14"/>
      <c r="G43" s="14"/>
      <c r="H43" s="14"/>
      <c r="I43" s="14"/>
      <c r="J43" s="33">
        <v>5741647</v>
      </c>
      <c r="K43" s="12"/>
      <c r="L43" s="37"/>
      <c r="M43" s="12"/>
      <c r="N43" s="37">
        <v>5741647</v>
      </c>
      <c r="O43" s="12"/>
      <c r="P43" s="37">
        <v>5084673</v>
      </c>
      <c r="Q43" s="12"/>
      <c r="R43" s="37">
        <v>656974</v>
      </c>
      <c r="S43" s="12"/>
      <c r="T43" s="25">
        <v>3310</v>
      </c>
      <c r="U43" s="33"/>
      <c r="V43" s="12"/>
      <c r="W43" s="37">
        <v>660284</v>
      </c>
    </row>
    <row r="44" spans="1:23">
      <c r="A44" s="20" t="s">
        <v>41</v>
      </c>
      <c r="B44" s="12"/>
      <c r="C44" s="25">
        <v>6418314</v>
      </c>
      <c r="D44" s="14"/>
      <c r="E44" s="14"/>
      <c r="F44" s="14"/>
      <c r="G44" s="14"/>
      <c r="H44" s="14"/>
      <c r="I44" s="14"/>
      <c r="J44" s="33">
        <v>6418314</v>
      </c>
      <c r="K44" s="12"/>
      <c r="L44" s="37"/>
      <c r="M44" s="12"/>
      <c r="N44" s="37">
        <v>6418314</v>
      </c>
      <c r="O44" s="12"/>
      <c r="P44" s="37">
        <v>5019981</v>
      </c>
      <c r="Q44" s="12"/>
      <c r="R44" s="37">
        <v>1398333</v>
      </c>
      <c r="S44" s="12"/>
      <c r="T44" s="25">
        <v>5946</v>
      </c>
      <c r="U44" s="33"/>
      <c r="V44" s="12"/>
      <c r="W44" s="37">
        <v>1404279</v>
      </c>
    </row>
    <row r="45" spans="1:23">
      <c r="A45" s="20" t="s">
        <v>42</v>
      </c>
      <c r="B45" s="12"/>
      <c r="C45" s="25">
        <v>5844513</v>
      </c>
      <c r="D45" s="14"/>
      <c r="E45" s="14"/>
      <c r="F45" s="14"/>
      <c r="G45" s="14"/>
      <c r="H45" s="14"/>
      <c r="I45" s="14"/>
      <c r="J45" s="33">
        <v>5844513</v>
      </c>
      <c r="K45" s="12"/>
      <c r="L45" s="37"/>
      <c r="M45" s="12"/>
      <c r="N45" s="37">
        <v>5844513</v>
      </c>
      <c r="O45" s="12"/>
      <c r="P45" s="37">
        <v>5234707</v>
      </c>
      <c r="Q45" s="12"/>
      <c r="R45" s="37">
        <v>609806</v>
      </c>
      <c r="S45" s="12"/>
      <c r="T45" s="25">
        <v>7541</v>
      </c>
      <c r="U45" s="33"/>
      <c r="V45" s="12"/>
      <c r="W45" s="37">
        <v>617347</v>
      </c>
    </row>
    <row r="46" spans="1:23">
      <c r="A46" s="20" t="s">
        <v>43</v>
      </c>
      <c r="B46" s="12"/>
      <c r="C46" s="25">
        <v>5755805</v>
      </c>
      <c r="D46" s="14"/>
      <c r="E46" s="14"/>
      <c r="F46" s="14"/>
      <c r="G46" s="14"/>
      <c r="H46" s="14"/>
      <c r="I46" s="14"/>
      <c r="J46" s="33">
        <v>5755805</v>
      </c>
      <c r="K46" s="12"/>
      <c r="L46" s="37"/>
      <c r="M46" s="12"/>
      <c r="N46" s="37">
        <v>5755805</v>
      </c>
      <c r="O46" s="12"/>
      <c r="P46" s="37">
        <v>6112421</v>
      </c>
      <c r="Q46" s="12"/>
      <c r="R46" s="37">
        <v>-356616</v>
      </c>
      <c r="S46" s="12"/>
      <c r="T46" s="25">
        <v>5903</v>
      </c>
      <c r="U46" s="33"/>
      <c r="V46" s="12"/>
      <c r="W46" s="37">
        <v>-350713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34" t="str">
        <f>SUM(J43:J46)</f>
        <v>0</v>
      </c>
      <c r="K47" s="12"/>
      <c r="L47" s="38" t="str">
        <f>SUM(L43:L46)</f>
        <v>0</v>
      </c>
      <c r="M47" s="12"/>
      <c r="N47" s="38" t="str">
        <f>SUM(N43:N46)</f>
        <v>0</v>
      </c>
      <c r="O47" s="12"/>
      <c r="P47" s="38" t="str">
        <f>SUM(P43:P46)</f>
        <v>0</v>
      </c>
      <c r="Q47" s="12"/>
      <c r="R47" s="38" t="str">
        <f>SUM(R43:R46)</f>
        <v>0</v>
      </c>
      <c r="S47" s="12"/>
      <c r="T47" s="26" t="str">
        <f>SUM(T43:T46)</f>
        <v>0</v>
      </c>
      <c r="U47" s="34" t="str">
        <f>SUM(U43:U46)</f>
        <v>0</v>
      </c>
      <c r="V47" s="12"/>
      <c r="W47" s="38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32"/>
      <c r="K48" s="12"/>
      <c r="L48" s="18"/>
      <c r="M48" s="12"/>
      <c r="N48" s="18"/>
      <c r="O48" s="12"/>
      <c r="P48" s="18"/>
      <c r="Q48" s="12"/>
      <c r="R48" s="18"/>
      <c r="S48" s="12"/>
      <c r="T48" s="24"/>
      <c r="U48" s="32"/>
      <c r="V48" s="12"/>
      <c r="W48" s="18"/>
    </row>
    <row r="49" spans="1:23">
      <c r="A49" s="19" t="s">
        <v>54</v>
      </c>
      <c r="B49" s="12"/>
      <c r="C49" s="24"/>
      <c r="D49" s="12"/>
      <c r="E49" s="12"/>
      <c r="F49" s="12"/>
      <c r="G49" s="12"/>
      <c r="H49" s="12"/>
      <c r="I49" s="12"/>
      <c r="J49" s="32"/>
      <c r="K49" s="12"/>
      <c r="L49" s="18"/>
      <c r="M49" s="12"/>
      <c r="N49" s="18"/>
      <c r="O49" s="12"/>
      <c r="P49" s="18"/>
      <c r="Q49" s="12"/>
      <c r="R49" s="18"/>
      <c r="S49" s="12"/>
      <c r="T49" s="24"/>
      <c r="U49" s="32"/>
      <c r="V49" s="12"/>
      <c r="W49" s="18"/>
    </row>
    <row r="50" spans="1:23">
      <c r="A50" s="20" t="s">
        <v>40</v>
      </c>
      <c r="B50" s="12"/>
      <c r="C50" s="25">
        <v>7093716</v>
      </c>
      <c r="D50" s="14"/>
      <c r="E50" s="14"/>
      <c r="F50" s="14"/>
      <c r="G50" s="14"/>
      <c r="H50" s="14"/>
      <c r="I50" s="14"/>
      <c r="J50" s="33">
        <v>7093716</v>
      </c>
      <c r="K50" s="12"/>
      <c r="L50" s="37"/>
      <c r="M50" s="12"/>
      <c r="N50" s="37">
        <v>7093716</v>
      </c>
      <c r="O50" s="12"/>
      <c r="P50" s="37">
        <v>6434855</v>
      </c>
      <c r="Q50" s="12"/>
      <c r="R50" s="37">
        <v>658861</v>
      </c>
      <c r="S50" s="12"/>
      <c r="T50" s="25">
        <v>5616</v>
      </c>
      <c r="U50" s="33"/>
      <c r="V50" s="12"/>
      <c r="W50" s="37">
        <v>664477</v>
      </c>
    </row>
    <row r="51" spans="1:23">
      <c r="A51" s="20" t="s">
        <v>41</v>
      </c>
      <c r="B51" s="12"/>
      <c r="C51" s="25">
        <v>8087490</v>
      </c>
      <c r="D51" s="14"/>
      <c r="E51" s="14"/>
      <c r="F51" s="14"/>
      <c r="G51" s="14"/>
      <c r="H51" s="14"/>
      <c r="I51" s="14"/>
      <c r="J51" s="33">
        <v>8087490</v>
      </c>
      <c r="K51" s="12"/>
      <c r="L51" s="37"/>
      <c r="M51" s="12"/>
      <c r="N51" s="37">
        <v>8087490</v>
      </c>
      <c r="O51" s="12"/>
      <c r="P51" s="37">
        <v>6705056</v>
      </c>
      <c r="Q51" s="12"/>
      <c r="R51" s="37">
        <v>1382434</v>
      </c>
      <c r="S51" s="12"/>
      <c r="T51" s="25">
        <v>7759</v>
      </c>
      <c r="U51" s="33"/>
      <c r="V51" s="12"/>
      <c r="W51" s="37">
        <v>1390193</v>
      </c>
    </row>
    <row r="52" spans="1:23">
      <c r="A52" s="20" t="s">
        <v>42</v>
      </c>
      <c r="B52" s="12"/>
      <c r="C52" s="25">
        <v>8687604</v>
      </c>
      <c r="D52" s="14"/>
      <c r="E52" s="14"/>
      <c r="F52" s="14"/>
      <c r="G52" s="14"/>
      <c r="H52" s="14"/>
      <c r="I52" s="14"/>
      <c r="J52" s="33">
        <v>8687604</v>
      </c>
      <c r="K52" s="12"/>
      <c r="L52" s="37"/>
      <c r="M52" s="12"/>
      <c r="N52" s="37">
        <v>8687604</v>
      </c>
      <c r="O52" s="12"/>
      <c r="P52" s="37">
        <v>7151111</v>
      </c>
      <c r="Q52" s="12"/>
      <c r="R52" s="37">
        <v>1536493</v>
      </c>
      <c r="S52" s="12"/>
      <c r="T52" s="25">
        <v>7208</v>
      </c>
      <c r="U52" s="33"/>
      <c r="V52" s="12"/>
      <c r="W52" s="37">
        <v>1543701</v>
      </c>
    </row>
    <row r="53" spans="1:23">
      <c r="A53" s="20" t="s">
        <v>43</v>
      </c>
      <c r="B53" s="12"/>
      <c r="C53" s="25">
        <v>8400845</v>
      </c>
      <c r="D53" s="14"/>
      <c r="E53" s="14"/>
      <c r="F53" s="14"/>
      <c r="G53" s="14"/>
      <c r="H53" s="14"/>
      <c r="I53" s="14"/>
      <c r="J53" s="33">
        <v>8400845</v>
      </c>
      <c r="K53" s="12"/>
      <c r="L53" s="37"/>
      <c r="M53" s="12"/>
      <c r="N53" s="37">
        <v>8400845</v>
      </c>
      <c r="O53" s="12"/>
      <c r="P53" s="37">
        <v>8676708</v>
      </c>
      <c r="Q53" s="12"/>
      <c r="R53" s="37">
        <v>-275863</v>
      </c>
      <c r="S53" s="12"/>
      <c r="T53" s="25">
        <v>7301</v>
      </c>
      <c r="U53" s="33"/>
      <c r="V53" s="12"/>
      <c r="W53" s="37">
        <v>-268562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34" t="str">
        <f>SUM(J50:J53)</f>
        <v>0</v>
      </c>
      <c r="K54" s="12"/>
      <c r="L54" s="38" t="str">
        <f>SUM(L50:L53)</f>
        <v>0</v>
      </c>
      <c r="M54" s="12"/>
      <c r="N54" s="38" t="str">
        <f>SUM(N50:N53)</f>
        <v>0</v>
      </c>
      <c r="O54" s="12"/>
      <c r="P54" s="38" t="str">
        <f>SUM(P50:P53)</f>
        <v>0</v>
      </c>
      <c r="Q54" s="12"/>
      <c r="R54" s="38" t="str">
        <f>SUM(R50:R53)</f>
        <v>0</v>
      </c>
      <c r="S54" s="12"/>
      <c r="T54" s="26" t="str">
        <f>SUM(T50:T53)</f>
        <v>0</v>
      </c>
      <c r="U54" s="34" t="str">
        <f>SUM(U50:U53)</f>
        <v>0</v>
      </c>
      <c r="V54" s="12"/>
      <c r="W54" s="38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32"/>
      <c r="K55" s="12"/>
      <c r="L55" s="18"/>
      <c r="M55" s="12"/>
      <c r="N55" s="18"/>
      <c r="O55" s="12"/>
      <c r="P55" s="18"/>
      <c r="Q55" s="12"/>
      <c r="R55" s="18"/>
      <c r="S55" s="12"/>
      <c r="T55" s="24"/>
      <c r="U55" s="32"/>
      <c r="V55" s="12"/>
      <c r="W55" s="18"/>
    </row>
    <row r="56" spans="1:23">
      <c r="A56" s="19" t="s">
        <v>55</v>
      </c>
      <c r="B56" s="12"/>
      <c r="C56" s="24"/>
      <c r="D56" s="12"/>
      <c r="E56" s="12"/>
      <c r="F56" s="12"/>
      <c r="G56" s="12"/>
      <c r="H56" s="12"/>
      <c r="I56" s="12"/>
      <c r="J56" s="32"/>
      <c r="K56" s="12"/>
      <c r="L56" s="18"/>
      <c r="M56" s="12"/>
      <c r="N56" s="18"/>
      <c r="O56" s="12"/>
      <c r="P56" s="18"/>
      <c r="Q56" s="12"/>
      <c r="R56" s="18"/>
      <c r="S56" s="12"/>
      <c r="T56" s="24"/>
      <c r="U56" s="32"/>
      <c r="V56" s="12"/>
      <c r="W56" s="18"/>
    </row>
    <row r="57" spans="1:23">
      <c r="A57" s="20" t="s">
        <v>40</v>
      </c>
      <c r="B57" s="12"/>
      <c r="C57" s="25">
        <v>7986095</v>
      </c>
      <c r="D57" s="14"/>
      <c r="E57" s="14"/>
      <c r="F57" s="14"/>
      <c r="G57" s="14"/>
      <c r="H57" s="14"/>
      <c r="I57" s="14"/>
      <c r="J57" s="33">
        <v>7986095</v>
      </c>
      <c r="K57" s="12"/>
      <c r="L57" s="37">
        <v>10382</v>
      </c>
      <c r="M57" s="12"/>
      <c r="N57" s="37">
        <v>7996477</v>
      </c>
      <c r="O57" s="12"/>
      <c r="P57" s="37">
        <v>7147673</v>
      </c>
      <c r="Q57" s="12"/>
      <c r="R57" s="37">
        <v>848804</v>
      </c>
      <c r="S57" s="12"/>
      <c r="T57" s="25"/>
      <c r="U57" s="33"/>
      <c r="V57" s="12"/>
      <c r="W57" s="37">
        <v>848804</v>
      </c>
    </row>
    <row r="58" spans="1:23">
      <c r="A58" s="20" t="s">
        <v>41</v>
      </c>
      <c r="B58" s="12"/>
      <c r="C58" s="25">
        <v>9698498</v>
      </c>
      <c r="D58" s="14"/>
      <c r="E58" s="14"/>
      <c r="F58" s="14"/>
      <c r="G58" s="14"/>
      <c r="H58" s="14"/>
      <c r="I58" s="14"/>
      <c r="J58" s="33">
        <v>9698498</v>
      </c>
      <c r="K58" s="12"/>
      <c r="L58" s="37">
        <v>15136</v>
      </c>
      <c r="M58" s="12"/>
      <c r="N58" s="37">
        <v>9713634</v>
      </c>
      <c r="O58" s="12"/>
      <c r="P58" s="37">
        <v>7391498</v>
      </c>
      <c r="Q58" s="12"/>
      <c r="R58" s="37">
        <v>2322136</v>
      </c>
      <c r="S58" s="12"/>
      <c r="T58" s="25"/>
      <c r="U58" s="33"/>
      <c r="V58" s="12"/>
      <c r="W58" s="37">
        <v>2322136</v>
      </c>
    </row>
    <row r="59" spans="1:23">
      <c r="A59" s="20" t="s">
        <v>42</v>
      </c>
      <c r="B59" s="12"/>
      <c r="C59" s="25">
        <v>10181452</v>
      </c>
      <c r="D59" s="14"/>
      <c r="E59" s="14"/>
      <c r="F59" s="14"/>
      <c r="G59" s="14"/>
      <c r="H59" s="14"/>
      <c r="I59" s="14"/>
      <c r="J59" s="33">
        <v>10181452</v>
      </c>
      <c r="K59" s="12"/>
      <c r="L59" s="37">
        <v>10126</v>
      </c>
      <c r="M59" s="12"/>
      <c r="N59" s="37">
        <v>10191578</v>
      </c>
      <c r="O59" s="12"/>
      <c r="P59" s="37">
        <v>7905924</v>
      </c>
      <c r="Q59" s="12"/>
      <c r="R59" s="37">
        <v>2285654</v>
      </c>
      <c r="S59" s="12"/>
      <c r="T59" s="25"/>
      <c r="U59" s="33"/>
      <c r="V59" s="12"/>
      <c r="W59" s="37">
        <v>2285654</v>
      </c>
    </row>
    <row r="60" spans="1:23">
      <c r="A60" s="20" t="s">
        <v>43</v>
      </c>
      <c r="B60" s="12"/>
      <c r="C60" s="25">
        <v>10038552</v>
      </c>
      <c r="D60" s="14"/>
      <c r="E60" s="14"/>
      <c r="F60" s="14"/>
      <c r="G60" s="14"/>
      <c r="H60" s="14"/>
      <c r="I60" s="14"/>
      <c r="J60" s="33">
        <v>10038552</v>
      </c>
      <c r="K60" s="12"/>
      <c r="L60" s="37">
        <v>21653</v>
      </c>
      <c r="M60" s="12"/>
      <c r="N60" s="37">
        <v>10060205</v>
      </c>
      <c r="O60" s="12"/>
      <c r="P60" s="37">
        <v>10278957</v>
      </c>
      <c r="Q60" s="12"/>
      <c r="R60" s="37">
        <v>-218752</v>
      </c>
      <c r="S60" s="12"/>
      <c r="T60" s="25"/>
      <c r="U60" s="33"/>
      <c r="V60" s="12"/>
      <c r="W60" s="37">
        <v>-218752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34" t="str">
        <f>SUM(J57:J60)</f>
        <v>0</v>
      </c>
      <c r="K61" s="12"/>
      <c r="L61" s="38" t="str">
        <f>SUM(L57:L60)</f>
        <v>0</v>
      </c>
      <c r="M61" s="12"/>
      <c r="N61" s="38" t="str">
        <f>SUM(N57:N60)</f>
        <v>0</v>
      </c>
      <c r="O61" s="12"/>
      <c r="P61" s="38" t="str">
        <f>SUM(P57:P60)</f>
        <v>0</v>
      </c>
      <c r="Q61" s="12"/>
      <c r="R61" s="38" t="str">
        <f>SUM(R57:R60)</f>
        <v>0</v>
      </c>
      <c r="S61" s="12"/>
      <c r="T61" s="26" t="str">
        <f>SUM(T57:T60)</f>
        <v>0</v>
      </c>
      <c r="U61" s="34" t="str">
        <f>SUM(U57:U60)</f>
        <v>0</v>
      </c>
      <c r="V61" s="12"/>
      <c r="W61" s="38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32"/>
      <c r="K62" s="12"/>
      <c r="L62" s="18"/>
      <c r="M62" s="12"/>
      <c r="N62" s="18"/>
      <c r="O62" s="12"/>
      <c r="P62" s="18"/>
      <c r="Q62" s="12"/>
      <c r="R62" s="18"/>
      <c r="S62" s="12"/>
      <c r="T62" s="24"/>
      <c r="U62" s="32"/>
      <c r="V62" s="12"/>
      <c r="W62" s="18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32"/>
      <c r="K63" s="12"/>
      <c r="L63" s="18"/>
      <c r="M63" s="12"/>
      <c r="N63" s="18"/>
      <c r="O63" s="12"/>
      <c r="P63" s="18"/>
      <c r="Q63" s="12"/>
      <c r="R63" s="18"/>
      <c r="S63" s="12"/>
      <c r="T63" s="24"/>
      <c r="U63" s="32"/>
      <c r="V63" s="12"/>
      <c r="W63" s="18"/>
    </row>
    <row r="64" spans="1:23">
      <c r="A64" s="20" t="s">
        <v>40</v>
      </c>
      <c r="B64" s="12"/>
      <c r="C64" s="25">
        <v>4703771</v>
      </c>
      <c r="D64" s="14"/>
      <c r="E64" s="14"/>
      <c r="F64" s="14"/>
      <c r="G64" s="14"/>
      <c r="H64" s="14"/>
      <c r="I64" s="14"/>
      <c r="J64" s="33">
        <v>4703771</v>
      </c>
      <c r="K64" s="12"/>
      <c r="L64" s="37"/>
      <c r="M64" s="12"/>
      <c r="N64" s="37">
        <v>4703771</v>
      </c>
      <c r="O64" s="12"/>
      <c r="P64" s="37">
        <v>4303323</v>
      </c>
      <c r="Q64" s="12"/>
      <c r="R64" s="37">
        <v>400448</v>
      </c>
      <c r="S64" s="12"/>
      <c r="T64" s="25"/>
      <c r="U64" s="33"/>
      <c r="V64" s="12"/>
      <c r="W64" s="37">
        <v>400448</v>
      </c>
    </row>
    <row r="65" spans="1:23">
      <c r="A65" s="20" t="s">
        <v>41</v>
      </c>
      <c r="B65" s="12"/>
      <c r="C65" s="25">
        <v>4713680</v>
      </c>
      <c r="D65" s="14"/>
      <c r="E65" s="14"/>
      <c r="F65" s="14"/>
      <c r="G65" s="14"/>
      <c r="H65" s="14"/>
      <c r="I65" s="14"/>
      <c r="J65" s="33">
        <v>4713680</v>
      </c>
      <c r="K65" s="12"/>
      <c r="L65" s="37"/>
      <c r="M65" s="12"/>
      <c r="N65" s="37">
        <v>4713680</v>
      </c>
      <c r="O65" s="12"/>
      <c r="P65" s="37">
        <v>4389788</v>
      </c>
      <c r="Q65" s="12"/>
      <c r="R65" s="37">
        <v>323892</v>
      </c>
      <c r="S65" s="12"/>
      <c r="T65" s="25"/>
      <c r="U65" s="33"/>
      <c r="V65" s="12"/>
      <c r="W65" s="37">
        <v>323892</v>
      </c>
    </row>
    <row r="66" spans="1:23">
      <c r="A66" s="20" t="s">
        <v>42</v>
      </c>
      <c r="B66" s="12"/>
      <c r="C66" s="25">
        <v>5123134</v>
      </c>
      <c r="D66" s="14"/>
      <c r="E66" s="14"/>
      <c r="F66" s="14"/>
      <c r="G66" s="14"/>
      <c r="H66" s="14"/>
      <c r="I66" s="14"/>
      <c r="J66" s="33">
        <v>5123134</v>
      </c>
      <c r="K66" s="12"/>
      <c r="L66" s="37"/>
      <c r="M66" s="12"/>
      <c r="N66" s="37">
        <v>5123134</v>
      </c>
      <c r="O66" s="12"/>
      <c r="P66" s="37">
        <v>4629675</v>
      </c>
      <c r="Q66" s="12"/>
      <c r="R66" s="37">
        <v>493459</v>
      </c>
      <c r="S66" s="12"/>
      <c r="T66" s="25"/>
      <c r="U66" s="33"/>
      <c r="V66" s="12"/>
      <c r="W66" s="37">
        <v>493459</v>
      </c>
    </row>
    <row r="67" spans="1:23">
      <c r="A67" s="20" t="s">
        <v>43</v>
      </c>
      <c r="B67" s="12"/>
      <c r="C67" s="25">
        <v>4710530</v>
      </c>
      <c r="D67" s="14"/>
      <c r="E67" s="14"/>
      <c r="F67" s="14"/>
      <c r="G67" s="14"/>
      <c r="H67" s="14"/>
      <c r="I67" s="14"/>
      <c r="J67" s="33">
        <v>4710530</v>
      </c>
      <c r="K67" s="12"/>
      <c r="L67" s="37"/>
      <c r="M67" s="12"/>
      <c r="N67" s="37">
        <v>4710530</v>
      </c>
      <c r="O67" s="12"/>
      <c r="P67" s="37">
        <v>4506129</v>
      </c>
      <c r="Q67" s="12"/>
      <c r="R67" s="37">
        <v>204401</v>
      </c>
      <c r="S67" s="12"/>
      <c r="T67" s="25"/>
      <c r="U67" s="33"/>
      <c r="V67" s="12"/>
      <c r="W67" s="37">
        <v>204401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34" t="str">
        <f>SUM(J64:J67)</f>
        <v>0</v>
      </c>
      <c r="K68" s="12"/>
      <c r="L68" s="38" t="str">
        <f>SUM(L64:L67)</f>
        <v>0</v>
      </c>
      <c r="M68" s="12"/>
      <c r="N68" s="38" t="str">
        <f>SUM(N64:N67)</f>
        <v>0</v>
      </c>
      <c r="O68" s="12"/>
      <c r="P68" s="38" t="str">
        <f>SUM(P64:P67)</f>
        <v>0</v>
      </c>
      <c r="Q68" s="12"/>
      <c r="R68" s="38" t="str">
        <f>SUM(R64:R67)</f>
        <v>0</v>
      </c>
      <c r="S68" s="12"/>
      <c r="T68" s="26" t="str">
        <f>SUM(T64:T67)</f>
        <v>0</v>
      </c>
      <c r="U68" s="34" t="str">
        <f>SUM(U64:U67)</f>
        <v>0</v>
      </c>
      <c r="V68" s="12"/>
      <c r="W68" s="38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32"/>
      <c r="K69" s="12"/>
      <c r="L69" s="18"/>
      <c r="M69" s="12"/>
      <c r="N69" s="18"/>
      <c r="O69" s="12"/>
      <c r="P69" s="18"/>
      <c r="Q69" s="12"/>
      <c r="R69" s="18"/>
      <c r="S69" s="12"/>
      <c r="T69" s="24"/>
      <c r="U69" s="32"/>
      <c r="V69" s="12"/>
      <c r="W69" s="18"/>
    </row>
    <row r="70" spans="1:23">
      <c r="A70" s="19" t="s">
        <v>57</v>
      </c>
      <c r="B70" s="12"/>
      <c r="C70" s="24"/>
      <c r="D70" s="12"/>
      <c r="E70" s="12"/>
      <c r="F70" s="12"/>
      <c r="G70" s="12"/>
      <c r="H70" s="12"/>
      <c r="I70" s="12"/>
      <c r="J70" s="32"/>
      <c r="K70" s="12"/>
      <c r="L70" s="18"/>
      <c r="M70" s="12"/>
      <c r="N70" s="18"/>
      <c r="O70" s="12"/>
      <c r="P70" s="18"/>
      <c r="Q70" s="12"/>
      <c r="R70" s="18"/>
      <c r="S70" s="12"/>
      <c r="T70" s="24"/>
      <c r="U70" s="32"/>
      <c r="V70" s="12"/>
      <c r="W70" s="18"/>
    </row>
    <row r="71" spans="1:23">
      <c r="A71" s="20" t="s">
        <v>40</v>
      </c>
      <c r="B71" s="12"/>
      <c r="C71" s="25">
        <v>4147581.34</v>
      </c>
      <c r="D71" s="14"/>
      <c r="E71" s="14"/>
      <c r="F71" s="14"/>
      <c r="G71" s="14"/>
      <c r="H71" s="14"/>
      <c r="I71" s="14"/>
      <c r="J71" s="33">
        <v>4147581.34</v>
      </c>
      <c r="K71" s="12"/>
      <c r="L71" s="37">
        <v>112700.11</v>
      </c>
      <c r="M71" s="12"/>
      <c r="N71" s="37">
        <v>4260281.45</v>
      </c>
      <c r="O71" s="12"/>
      <c r="P71" s="37">
        <v>4049515.73</v>
      </c>
      <c r="Q71" s="12"/>
      <c r="R71" s="37">
        <v>210765.72</v>
      </c>
      <c r="S71" s="12"/>
      <c r="T71" s="25"/>
      <c r="U71" s="33"/>
      <c r="V71" s="12"/>
      <c r="W71" s="37">
        <v>210765.72</v>
      </c>
    </row>
    <row r="72" spans="1:23">
      <c r="A72" s="20" t="s">
        <v>41</v>
      </c>
      <c r="B72" s="12"/>
      <c r="C72" s="25">
        <v>4361768.68</v>
      </c>
      <c r="D72" s="14"/>
      <c r="E72" s="14"/>
      <c r="F72" s="14"/>
      <c r="G72" s="14"/>
      <c r="H72" s="14"/>
      <c r="I72" s="14"/>
      <c r="J72" s="33">
        <v>4361768.68</v>
      </c>
      <c r="K72" s="12"/>
      <c r="L72" s="37">
        <v>60956</v>
      </c>
      <c r="M72" s="12"/>
      <c r="N72" s="37">
        <v>4422724.68</v>
      </c>
      <c r="O72" s="12"/>
      <c r="P72" s="37">
        <v>4249067.51</v>
      </c>
      <c r="Q72" s="12"/>
      <c r="R72" s="37">
        <v>173657.17</v>
      </c>
      <c r="S72" s="12"/>
      <c r="T72" s="25"/>
      <c r="U72" s="33"/>
      <c r="V72" s="12"/>
      <c r="W72" s="37">
        <v>173657.17</v>
      </c>
    </row>
    <row r="73" spans="1:23">
      <c r="A73" s="20" t="s">
        <v>42</v>
      </c>
      <c r="B73" s="12"/>
      <c r="C73" s="25">
        <v>4493085.77</v>
      </c>
      <c r="D73" s="14"/>
      <c r="E73" s="14"/>
      <c r="F73" s="14"/>
      <c r="G73" s="14"/>
      <c r="H73" s="14"/>
      <c r="I73" s="14"/>
      <c r="J73" s="33">
        <v>4493085.77</v>
      </c>
      <c r="K73" s="12"/>
      <c r="L73" s="37">
        <v>899.23</v>
      </c>
      <c r="M73" s="12"/>
      <c r="N73" s="37">
        <v>4493985</v>
      </c>
      <c r="O73" s="12"/>
      <c r="P73" s="37">
        <v>4050257.85</v>
      </c>
      <c r="Q73" s="12"/>
      <c r="R73" s="37">
        <v>443727.15</v>
      </c>
      <c r="S73" s="12"/>
      <c r="T73" s="25"/>
      <c r="U73" s="33"/>
      <c r="V73" s="12"/>
      <c r="W73" s="37">
        <v>443727.15</v>
      </c>
    </row>
    <row r="74" spans="1:23">
      <c r="A74" s="20" t="s">
        <v>43</v>
      </c>
      <c r="B74" s="12"/>
      <c r="C74" s="25">
        <v>3839036.67</v>
      </c>
      <c r="D74" s="14"/>
      <c r="E74" s="14"/>
      <c r="F74" s="14"/>
      <c r="G74" s="14"/>
      <c r="H74" s="14"/>
      <c r="I74" s="14"/>
      <c r="J74" s="33">
        <v>3839036.67</v>
      </c>
      <c r="K74" s="12"/>
      <c r="L74" s="37">
        <v>130.35</v>
      </c>
      <c r="M74" s="12"/>
      <c r="N74" s="37">
        <v>3839167.02</v>
      </c>
      <c r="O74" s="12"/>
      <c r="P74" s="37">
        <v>3956525.26</v>
      </c>
      <c r="Q74" s="12"/>
      <c r="R74" s="37">
        <v>-117358.24</v>
      </c>
      <c r="S74" s="12"/>
      <c r="T74" s="25"/>
      <c r="U74" s="33"/>
      <c r="V74" s="12"/>
      <c r="W74" s="37">
        <v>-117358.24</v>
      </c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34" t="str">
        <f>SUM(J71:J74)</f>
        <v>0</v>
      </c>
      <c r="K75" s="12"/>
      <c r="L75" s="38" t="str">
        <f>SUM(L71:L74)</f>
        <v>0</v>
      </c>
      <c r="M75" s="12"/>
      <c r="N75" s="38" t="str">
        <f>SUM(N71:N74)</f>
        <v>0</v>
      </c>
      <c r="O75" s="12"/>
      <c r="P75" s="38" t="str">
        <f>SUM(P71:P74)</f>
        <v>0</v>
      </c>
      <c r="Q75" s="12"/>
      <c r="R75" s="38" t="str">
        <f>SUM(R71:R74)</f>
        <v>0</v>
      </c>
      <c r="S75" s="12"/>
      <c r="T75" s="26" t="str">
        <f>SUM(T71:T74)</f>
        <v>0</v>
      </c>
      <c r="U75" s="34" t="str">
        <f>SUM(U71:U74)</f>
        <v>0</v>
      </c>
      <c r="V75" s="12"/>
      <c r="W75" s="38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32"/>
      <c r="K76" s="12"/>
      <c r="L76" s="18"/>
      <c r="M76" s="12"/>
      <c r="N76" s="18"/>
      <c r="O76" s="12"/>
      <c r="P76" s="18"/>
      <c r="Q76" s="12"/>
      <c r="R76" s="18"/>
      <c r="S76" s="12"/>
      <c r="T76" s="24"/>
      <c r="U76" s="32"/>
      <c r="V76" s="12"/>
      <c r="W76" s="18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32"/>
      <c r="K77" s="12"/>
      <c r="L77" s="18"/>
      <c r="M77" s="12"/>
      <c r="N77" s="18"/>
      <c r="O77" s="12"/>
      <c r="P77" s="18"/>
      <c r="Q77" s="12"/>
      <c r="R77" s="18"/>
      <c r="S77" s="12"/>
      <c r="T77" s="24"/>
      <c r="U77" s="32"/>
      <c r="V77" s="12"/>
      <c r="W77" s="18"/>
    </row>
    <row r="78" spans="1:23">
      <c r="A78" s="20" t="s">
        <v>40</v>
      </c>
      <c r="B78" s="12"/>
      <c r="C78" s="25">
        <v>3370859.77</v>
      </c>
      <c r="D78" s="14"/>
      <c r="E78" s="14"/>
      <c r="F78" s="14"/>
      <c r="G78" s="14"/>
      <c r="H78" s="14"/>
      <c r="I78" s="14"/>
      <c r="J78" s="33">
        <v>3370859.77</v>
      </c>
      <c r="K78" s="12"/>
      <c r="L78" s="37">
        <v>160585.71</v>
      </c>
      <c r="M78" s="12"/>
      <c r="N78" s="37">
        <v>3531445.48</v>
      </c>
      <c r="O78" s="12"/>
      <c r="P78" s="37">
        <v>3411910.67</v>
      </c>
      <c r="Q78" s="12"/>
      <c r="R78" s="37">
        <v>119534.81</v>
      </c>
      <c r="S78" s="12"/>
      <c r="T78" s="25"/>
      <c r="U78" s="33"/>
      <c r="V78" s="12"/>
      <c r="W78" s="37">
        <v>119534.81</v>
      </c>
    </row>
    <row r="79" spans="1:23">
      <c r="A79" s="20" t="s">
        <v>41</v>
      </c>
      <c r="B79" s="12"/>
      <c r="C79" s="25">
        <v>3285240.03</v>
      </c>
      <c r="D79" s="14"/>
      <c r="E79" s="14"/>
      <c r="F79" s="14"/>
      <c r="G79" s="14"/>
      <c r="H79" s="14"/>
      <c r="I79" s="14"/>
      <c r="J79" s="33">
        <v>3285240.03</v>
      </c>
      <c r="K79" s="12"/>
      <c r="L79" s="37">
        <v>146355.65</v>
      </c>
      <c r="M79" s="12"/>
      <c r="N79" s="37">
        <v>3431595.68</v>
      </c>
      <c r="O79" s="12"/>
      <c r="P79" s="37">
        <v>3305986.73</v>
      </c>
      <c r="Q79" s="12"/>
      <c r="R79" s="37">
        <v>125608.95</v>
      </c>
      <c r="S79" s="12"/>
      <c r="T79" s="25"/>
      <c r="U79" s="33"/>
      <c r="V79" s="12"/>
      <c r="W79" s="37">
        <v>125608.95</v>
      </c>
    </row>
    <row r="80" spans="1:23">
      <c r="A80" s="20" t="s">
        <v>42</v>
      </c>
      <c r="B80" s="12"/>
      <c r="C80" s="25">
        <v>3258626.46</v>
      </c>
      <c r="D80" s="14"/>
      <c r="E80" s="14"/>
      <c r="F80" s="14"/>
      <c r="G80" s="14"/>
      <c r="H80" s="14"/>
      <c r="I80" s="14"/>
      <c r="J80" s="33">
        <v>3258626.46</v>
      </c>
      <c r="K80" s="12"/>
      <c r="L80" s="37">
        <v>2172.62</v>
      </c>
      <c r="M80" s="12"/>
      <c r="N80" s="37">
        <v>3260799.08</v>
      </c>
      <c r="O80" s="12"/>
      <c r="P80" s="37">
        <v>3191177.78</v>
      </c>
      <c r="Q80" s="12"/>
      <c r="R80" s="37">
        <v>69621.3</v>
      </c>
      <c r="S80" s="12"/>
      <c r="T80" s="25"/>
      <c r="U80" s="33"/>
      <c r="V80" s="12"/>
      <c r="W80" s="37">
        <v>69621.3</v>
      </c>
    </row>
    <row r="81" spans="1:23">
      <c r="A81" s="20" t="s">
        <v>43</v>
      </c>
      <c r="B81" s="12"/>
      <c r="C81" s="25">
        <v>3262649.7</v>
      </c>
      <c r="D81" s="14"/>
      <c r="E81" s="14"/>
      <c r="F81" s="14"/>
      <c r="G81" s="14"/>
      <c r="H81" s="14"/>
      <c r="I81" s="14"/>
      <c r="J81" s="33">
        <v>3262649.7</v>
      </c>
      <c r="K81" s="12"/>
      <c r="L81" s="37">
        <v>460.53</v>
      </c>
      <c r="M81" s="12"/>
      <c r="N81" s="37">
        <v>3263110.23</v>
      </c>
      <c r="O81" s="12"/>
      <c r="P81" s="37">
        <v>3104865.02</v>
      </c>
      <c r="Q81" s="12"/>
      <c r="R81" s="37">
        <v>158245.21</v>
      </c>
      <c r="S81" s="12"/>
      <c r="T81" s="25"/>
      <c r="U81" s="33"/>
      <c r="V81" s="12"/>
      <c r="W81" s="37">
        <v>158245.21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34" t="str">
        <f>SUM(J78:J81)</f>
        <v>0</v>
      </c>
      <c r="K82" s="12"/>
      <c r="L82" s="38" t="str">
        <f>SUM(L78:L81)</f>
        <v>0</v>
      </c>
      <c r="M82" s="12"/>
      <c r="N82" s="38" t="str">
        <f>SUM(N78:N81)</f>
        <v>0</v>
      </c>
      <c r="O82" s="12"/>
      <c r="P82" s="38" t="str">
        <f>SUM(P78:P81)</f>
        <v>0</v>
      </c>
      <c r="Q82" s="12"/>
      <c r="R82" s="38" t="str">
        <f>SUM(R78:R81)</f>
        <v>0</v>
      </c>
      <c r="S82" s="12"/>
      <c r="T82" s="26" t="str">
        <f>SUM(T78:T81)</f>
        <v>0</v>
      </c>
      <c r="U82" s="34" t="str">
        <f>SUM(U78:U81)</f>
        <v>0</v>
      </c>
      <c r="V82" s="12"/>
      <c r="W82" s="38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32"/>
      <c r="K83" s="12"/>
      <c r="L83" s="18"/>
      <c r="M83" s="12"/>
      <c r="N83" s="18"/>
      <c r="O83" s="12"/>
      <c r="P83" s="18"/>
      <c r="Q83" s="12"/>
      <c r="R83" s="18"/>
      <c r="S83" s="12"/>
      <c r="T83" s="24"/>
      <c r="U83" s="32"/>
      <c r="V83" s="12"/>
      <c r="W83" s="18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32"/>
      <c r="K84" s="12"/>
      <c r="L84" s="18"/>
      <c r="M84" s="12"/>
      <c r="N84" s="18"/>
      <c r="O84" s="12"/>
      <c r="P84" s="18"/>
      <c r="Q84" s="12"/>
      <c r="R84" s="18"/>
      <c r="S84" s="12"/>
      <c r="T84" s="24"/>
      <c r="U84" s="32"/>
      <c r="V84" s="12"/>
      <c r="W84" s="18"/>
    </row>
    <row r="85" spans="1:23">
      <c r="A85" s="20" t="s">
        <v>40</v>
      </c>
      <c r="B85" s="12"/>
      <c r="C85" s="25">
        <v>7013017</v>
      </c>
      <c r="D85" s="14"/>
      <c r="E85" s="14"/>
      <c r="F85" s="14"/>
      <c r="G85" s="14">
        <v>3033495</v>
      </c>
      <c r="H85" s="14"/>
      <c r="I85" s="14">
        <v>3033495</v>
      </c>
      <c r="J85" s="33">
        <v>10046512</v>
      </c>
      <c r="K85" s="12"/>
      <c r="L85" s="37"/>
      <c r="M85" s="12"/>
      <c r="N85" s="37">
        <v>10046512</v>
      </c>
      <c r="O85" s="12"/>
      <c r="P85" s="37">
        <v>10897813</v>
      </c>
      <c r="Q85" s="12"/>
      <c r="R85" s="37">
        <v>-851301</v>
      </c>
      <c r="S85" s="12"/>
      <c r="T85" s="25">
        <v>2405</v>
      </c>
      <c r="U85" s="33"/>
      <c r="V85" s="12"/>
      <c r="W85" s="37">
        <v>-848896</v>
      </c>
    </row>
    <row r="86" spans="1:23">
      <c r="A86" s="20" t="s">
        <v>41</v>
      </c>
      <c r="B86" s="12"/>
      <c r="C86" s="25">
        <v>5427698</v>
      </c>
      <c r="D86" s="14"/>
      <c r="E86" s="14"/>
      <c r="F86" s="14"/>
      <c r="G86" s="14">
        <v>2952686</v>
      </c>
      <c r="H86" s="14"/>
      <c r="I86" s="14">
        <v>2952686</v>
      </c>
      <c r="J86" s="33">
        <v>8380384</v>
      </c>
      <c r="K86" s="12"/>
      <c r="L86" s="37"/>
      <c r="M86" s="12"/>
      <c r="N86" s="37">
        <v>8380384</v>
      </c>
      <c r="O86" s="12"/>
      <c r="P86" s="37">
        <v>9965546</v>
      </c>
      <c r="Q86" s="12"/>
      <c r="R86" s="37">
        <v>-1585162</v>
      </c>
      <c r="S86" s="12"/>
      <c r="T86" s="25">
        <v>9106</v>
      </c>
      <c r="U86" s="33"/>
      <c r="V86" s="12"/>
      <c r="W86" s="37">
        <v>-1576056</v>
      </c>
    </row>
    <row r="87" spans="1:23">
      <c r="A87" s="20" t="s">
        <v>42</v>
      </c>
      <c r="B87" s="12"/>
      <c r="C87" s="25">
        <v>5671112.63</v>
      </c>
      <c r="D87" s="14"/>
      <c r="E87" s="14"/>
      <c r="F87" s="14"/>
      <c r="G87" s="14">
        <v>3254978</v>
      </c>
      <c r="H87" s="14"/>
      <c r="I87" s="14">
        <v>3254978</v>
      </c>
      <c r="J87" s="33">
        <v>8926090.63</v>
      </c>
      <c r="K87" s="12"/>
      <c r="L87" s="37"/>
      <c r="M87" s="12"/>
      <c r="N87" s="37">
        <v>8926090.63</v>
      </c>
      <c r="O87" s="12"/>
      <c r="P87" s="37">
        <v>10526319</v>
      </c>
      <c r="Q87" s="12"/>
      <c r="R87" s="37">
        <v>-1600228.37</v>
      </c>
      <c r="S87" s="12"/>
      <c r="T87" s="25">
        <v>7962</v>
      </c>
      <c r="U87" s="33"/>
      <c r="V87" s="12"/>
      <c r="W87" s="37">
        <v>-1592266.37</v>
      </c>
    </row>
    <row r="88" spans="1:23">
      <c r="A88" s="20" t="s">
        <v>43</v>
      </c>
      <c r="B88" s="12"/>
      <c r="C88" s="25">
        <v>5829846.41</v>
      </c>
      <c r="D88" s="14"/>
      <c r="E88" s="14"/>
      <c r="F88" s="14"/>
      <c r="G88" s="14">
        <v>3011374</v>
      </c>
      <c r="H88" s="14"/>
      <c r="I88" s="14">
        <v>3011374</v>
      </c>
      <c r="J88" s="33">
        <v>8841220.41</v>
      </c>
      <c r="K88" s="12"/>
      <c r="L88" s="37"/>
      <c r="M88" s="12"/>
      <c r="N88" s="37">
        <v>8841220.41</v>
      </c>
      <c r="O88" s="12"/>
      <c r="P88" s="37">
        <v>10129295</v>
      </c>
      <c r="Q88" s="12"/>
      <c r="R88" s="37">
        <v>-1288074.59</v>
      </c>
      <c r="S88" s="12"/>
      <c r="T88" s="25">
        <v>12108</v>
      </c>
      <c r="U88" s="33"/>
      <c r="V88" s="12"/>
      <c r="W88" s="37">
        <v>-1275966.59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34" t="str">
        <f>SUM(J85:J88)</f>
        <v>0</v>
      </c>
      <c r="K89" s="12"/>
      <c r="L89" s="38" t="str">
        <f>SUM(L85:L88)</f>
        <v>0</v>
      </c>
      <c r="M89" s="12"/>
      <c r="N89" s="38" t="str">
        <f>SUM(N85:N88)</f>
        <v>0</v>
      </c>
      <c r="O89" s="12"/>
      <c r="P89" s="38" t="str">
        <f>SUM(P85:P88)</f>
        <v>0</v>
      </c>
      <c r="Q89" s="12"/>
      <c r="R89" s="38" t="str">
        <f>SUM(R85:R88)</f>
        <v>0</v>
      </c>
      <c r="S89" s="12"/>
      <c r="T89" s="26" t="str">
        <f>SUM(T85:T88)</f>
        <v>0</v>
      </c>
      <c r="U89" s="34" t="str">
        <f>SUM(U85:U88)</f>
        <v>0</v>
      </c>
      <c r="V89" s="12"/>
      <c r="W89" s="38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32"/>
      <c r="K90" s="12"/>
      <c r="L90" s="18"/>
      <c r="M90" s="12"/>
      <c r="N90" s="18"/>
      <c r="O90" s="12"/>
      <c r="P90" s="18"/>
      <c r="Q90" s="12"/>
      <c r="R90" s="18"/>
      <c r="S90" s="12"/>
      <c r="T90" s="24"/>
      <c r="U90" s="32"/>
      <c r="V90" s="12"/>
      <c r="W90" s="18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32"/>
      <c r="K91" s="12"/>
      <c r="L91" s="18"/>
      <c r="M91" s="12"/>
      <c r="N91" s="18"/>
      <c r="O91" s="12"/>
      <c r="P91" s="18"/>
      <c r="Q91" s="12"/>
      <c r="R91" s="18"/>
      <c r="S91" s="12"/>
      <c r="T91" s="24"/>
      <c r="U91" s="32"/>
      <c r="V91" s="12"/>
      <c r="W91" s="18"/>
    </row>
    <row r="92" spans="1:23">
      <c r="A92" s="20" t="s">
        <v>40</v>
      </c>
      <c r="B92" s="12"/>
      <c r="C92" s="25">
        <v>6503676</v>
      </c>
      <c r="D92" s="14">
        <v>236622</v>
      </c>
      <c r="E92" s="14"/>
      <c r="F92" s="14"/>
      <c r="G92" s="14"/>
      <c r="H92" s="14"/>
      <c r="I92" s="14"/>
      <c r="J92" s="33">
        <v>6740298</v>
      </c>
      <c r="K92" s="12"/>
      <c r="L92" s="37"/>
      <c r="M92" s="12"/>
      <c r="N92" s="37">
        <v>6740298</v>
      </c>
      <c r="O92" s="12"/>
      <c r="P92" s="37">
        <v>7799658</v>
      </c>
      <c r="Q92" s="12"/>
      <c r="R92" s="37">
        <v>-1059360</v>
      </c>
      <c r="S92" s="12"/>
      <c r="T92" s="25">
        <v>552</v>
      </c>
      <c r="U92" s="33"/>
      <c r="V92" s="12"/>
      <c r="W92" s="37">
        <v>-1058808</v>
      </c>
    </row>
    <row r="93" spans="1:23">
      <c r="A93" s="20" t="s">
        <v>41</v>
      </c>
      <c r="B93" s="12"/>
      <c r="C93" s="25">
        <v>6841736</v>
      </c>
      <c r="D93" s="14">
        <v>49600</v>
      </c>
      <c r="E93" s="14"/>
      <c r="F93" s="14"/>
      <c r="G93" s="14"/>
      <c r="H93" s="14"/>
      <c r="I93" s="14"/>
      <c r="J93" s="33">
        <v>6891336</v>
      </c>
      <c r="K93" s="12"/>
      <c r="L93" s="37"/>
      <c r="M93" s="12"/>
      <c r="N93" s="37">
        <v>6891336</v>
      </c>
      <c r="O93" s="12"/>
      <c r="P93" s="37">
        <v>7225266</v>
      </c>
      <c r="Q93" s="12"/>
      <c r="R93" s="37">
        <v>-333930</v>
      </c>
      <c r="S93" s="12"/>
      <c r="T93" s="25">
        <v>6683</v>
      </c>
      <c r="U93" s="33"/>
      <c r="V93" s="12"/>
      <c r="W93" s="37">
        <v>-327247</v>
      </c>
    </row>
    <row r="94" spans="1:23">
      <c r="A94" s="20" t="s">
        <v>42</v>
      </c>
      <c r="B94" s="12"/>
      <c r="C94" s="25">
        <v>6665401</v>
      </c>
      <c r="D94" s="14">
        <v>195107</v>
      </c>
      <c r="E94" s="14"/>
      <c r="F94" s="14"/>
      <c r="G94" s="14"/>
      <c r="H94" s="14"/>
      <c r="I94" s="14"/>
      <c r="J94" s="33">
        <v>6860508</v>
      </c>
      <c r="K94" s="12"/>
      <c r="L94" s="37"/>
      <c r="M94" s="12"/>
      <c r="N94" s="37">
        <v>6860508</v>
      </c>
      <c r="O94" s="12"/>
      <c r="P94" s="37">
        <v>7529572</v>
      </c>
      <c r="Q94" s="12"/>
      <c r="R94" s="37">
        <v>-669064</v>
      </c>
      <c r="S94" s="12"/>
      <c r="T94" s="25">
        <v>8621</v>
      </c>
      <c r="U94" s="33"/>
      <c r="V94" s="12"/>
      <c r="W94" s="37">
        <v>-660443</v>
      </c>
    </row>
    <row r="95" spans="1:23">
      <c r="A95" s="20" t="s">
        <v>43</v>
      </c>
      <c r="B95" s="12"/>
      <c r="C95" s="25">
        <v>6604013</v>
      </c>
      <c r="D95" s="14">
        <v>269156</v>
      </c>
      <c r="E95" s="14"/>
      <c r="F95" s="14"/>
      <c r="G95" s="14"/>
      <c r="H95" s="14"/>
      <c r="I95" s="14"/>
      <c r="J95" s="33">
        <v>6873169</v>
      </c>
      <c r="K95" s="12"/>
      <c r="L95" s="37"/>
      <c r="M95" s="12"/>
      <c r="N95" s="37">
        <v>6873169</v>
      </c>
      <c r="O95" s="12"/>
      <c r="P95" s="37">
        <v>8248679</v>
      </c>
      <c r="Q95" s="12"/>
      <c r="R95" s="37">
        <v>-1375510</v>
      </c>
      <c r="S95" s="12"/>
      <c r="T95" s="25">
        <v>11542</v>
      </c>
      <c r="U95" s="33"/>
      <c r="V95" s="12"/>
      <c r="W95" s="37">
        <v>-1363968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34" t="str">
        <f>SUM(J92:J95)</f>
        <v>0</v>
      </c>
      <c r="K96" s="12"/>
      <c r="L96" s="38" t="str">
        <f>SUM(L92:L95)</f>
        <v>0</v>
      </c>
      <c r="M96" s="12"/>
      <c r="N96" s="38" t="str">
        <f>SUM(N92:N95)</f>
        <v>0</v>
      </c>
      <c r="O96" s="12"/>
      <c r="P96" s="38" t="str">
        <f>SUM(P92:P95)</f>
        <v>0</v>
      </c>
      <c r="Q96" s="12"/>
      <c r="R96" s="38" t="str">
        <f>SUM(R92:R95)</f>
        <v>0</v>
      </c>
      <c r="S96" s="12"/>
      <c r="T96" s="26" t="str">
        <f>SUM(T92:T95)</f>
        <v>0</v>
      </c>
      <c r="U96" s="34" t="str">
        <f>SUM(U92:U95)</f>
        <v>0</v>
      </c>
      <c r="V96" s="12"/>
      <c r="W96" s="38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32"/>
      <c r="K97" s="12"/>
      <c r="L97" s="18"/>
      <c r="M97" s="12"/>
      <c r="N97" s="18"/>
      <c r="O97" s="12"/>
      <c r="P97" s="18"/>
      <c r="Q97" s="12"/>
      <c r="R97" s="18"/>
      <c r="S97" s="12"/>
      <c r="T97" s="24"/>
      <c r="U97" s="32"/>
      <c r="V97" s="12"/>
      <c r="W97" s="18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32"/>
      <c r="K98" s="12"/>
      <c r="L98" s="18"/>
      <c r="M98" s="12"/>
      <c r="N98" s="18"/>
      <c r="O98" s="12"/>
      <c r="P98" s="18"/>
      <c r="Q98" s="12"/>
      <c r="R98" s="18"/>
      <c r="S98" s="12"/>
      <c r="T98" s="24"/>
      <c r="U98" s="32"/>
      <c r="V98" s="12"/>
      <c r="W98" s="18"/>
    </row>
    <row r="99" spans="1:23">
      <c r="A99" s="20" t="s">
        <v>40</v>
      </c>
      <c r="B99" s="12"/>
      <c r="C99" s="25"/>
      <c r="D99" s="14"/>
      <c r="E99" s="14">
        <v>2578801</v>
      </c>
      <c r="F99" s="14"/>
      <c r="G99" s="14"/>
      <c r="H99" s="14">
        <v>127610</v>
      </c>
      <c r="I99" s="14">
        <v>2706411</v>
      </c>
      <c r="J99" s="33">
        <v>2706411</v>
      </c>
      <c r="K99" s="12"/>
      <c r="L99" s="37">
        <v>41</v>
      </c>
      <c r="M99" s="12"/>
      <c r="N99" s="37">
        <v>2706452</v>
      </c>
      <c r="O99" s="12"/>
      <c r="P99" s="37">
        <v>1952193</v>
      </c>
      <c r="Q99" s="12"/>
      <c r="R99" s="37">
        <v>754259</v>
      </c>
      <c r="S99" s="12"/>
      <c r="T99" s="25"/>
      <c r="U99" s="33">
        <v>462</v>
      </c>
      <c r="V99" s="12"/>
      <c r="W99" s="37">
        <v>753797</v>
      </c>
    </row>
    <row r="100" spans="1:23">
      <c r="A100" s="20" t="s">
        <v>41</v>
      </c>
      <c r="B100" s="12"/>
      <c r="C100" s="25"/>
      <c r="D100" s="14"/>
      <c r="E100" s="14">
        <v>2238285</v>
      </c>
      <c r="F100" s="14"/>
      <c r="G100" s="14"/>
      <c r="H100" s="14">
        <v>-116801</v>
      </c>
      <c r="I100" s="14">
        <v>2121484</v>
      </c>
      <c r="J100" s="33">
        <v>2121484</v>
      </c>
      <c r="K100" s="12"/>
      <c r="L100" s="37">
        <v>968</v>
      </c>
      <c r="M100" s="12"/>
      <c r="N100" s="37">
        <v>2122452</v>
      </c>
      <c r="O100" s="12"/>
      <c r="P100" s="37">
        <v>1855334</v>
      </c>
      <c r="Q100" s="12"/>
      <c r="R100" s="37">
        <v>267118</v>
      </c>
      <c r="S100" s="12"/>
      <c r="T100" s="25">
        <v>12</v>
      </c>
      <c r="U100" s="33">
        <v>0</v>
      </c>
      <c r="V100" s="12"/>
      <c r="W100" s="37">
        <v>267130</v>
      </c>
    </row>
    <row r="101" spans="1:23">
      <c r="A101" s="20" t="s">
        <v>42</v>
      </c>
      <c r="B101" s="12"/>
      <c r="C101" s="25"/>
      <c r="D101" s="14"/>
      <c r="E101" s="14">
        <v>2065771</v>
      </c>
      <c r="F101" s="14"/>
      <c r="G101" s="14"/>
      <c r="H101" s="14">
        <v>401631</v>
      </c>
      <c r="I101" s="14">
        <v>2467402</v>
      </c>
      <c r="J101" s="33">
        <v>2467402</v>
      </c>
      <c r="K101" s="12"/>
      <c r="L101" s="37">
        <v>738</v>
      </c>
      <c r="M101" s="12"/>
      <c r="N101" s="37">
        <v>2468140</v>
      </c>
      <c r="O101" s="12"/>
      <c r="P101" s="37">
        <v>1981914</v>
      </c>
      <c r="Q101" s="12"/>
      <c r="R101" s="37">
        <v>486226</v>
      </c>
      <c r="S101" s="12"/>
      <c r="T101" s="25">
        <v>635991</v>
      </c>
      <c r="U101" s="33"/>
      <c r="V101" s="12"/>
      <c r="W101" s="37">
        <v>1122217</v>
      </c>
    </row>
    <row r="102" spans="1:23">
      <c r="A102" s="20" t="s">
        <v>43</v>
      </c>
      <c r="B102" s="12"/>
      <c r="C102" s="25"/>
      <c r="D102" s="14"/>
      <c r="E102" s="14">
        <v>2466766</v>
      </c>
      <c r="F102" s="14"/>
      <c r="G102" s="14"/>
      <c r="H102" s="14">
        <v>-263070</v>
      </c>
      <c r="I102" s="14">
        <v>2203696</v>
      </c>
      <c r="J102" s="33">
        <v>2203696</v>
      </c>
      <c r="K102" s="12"/>
      <c r="L102" s="37">
        <v>538</v>
      </c>
      <c r="M102" s="12"/>
      <c r="N102" s="37">
        <v>2204234</v>
      </c>
      <c r="O102" s="12"/>
      <c r="P102" s="37">
        <v>1843496</v>
      </c>
      <c r="Q102" s="12"/>
      <c r="R102" s="37">
        <v>360738</v>
      </c>
      <c r="S102" s="12"/>
      <c r="T102" s="25">
        <v>135</v>
      </c>
      <c r="U102" s="33"/>
      <c r="V102" s="12"/>
      <c r="W102" s="37">
        <v>360873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34" t="str">
        <f>SUM(J99:J102)</f>
        <v>0</v>
      </c>
      <c r="K103" s="12"/>
      <c r="L103" s="38" t="str">
        <f>SUM(L99:L102)</f>
        <v>0</v>
      </c>
      <c r="M103" s="12"/>
      <c r="N103" s="38" t="str">
        <f>SUM(N99:N102)</f>
        <v>0</v>
      </c>
      <c r="O103" s="12"/>
      <c r="P103" s="38" t="str">
        <f>SUM(P99:P102)</f>
        <v>0</v>
      </c>
      <c r="Q103" s="12"/>
      <c r="R103" s="38" t="str">
        <f>SUM(R99:R102)</f>
        <v>0</v>
      </c>
      <c r="S103" s="12"/>
      <c r="T103" s="26" t="str">
        <f>SUM(T99:T102)</f>
        <v>0</v>
      </c>
      <c r="U103" s="34" t="str">
        <f>SUM(U99:U102)</f>
        <v>0</v>
      </c>
      <c r="V103" s="12"/>
      <c r="W103" s="38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32"/>
      <c r="K104" s="12"/>
      <c r="L104" s="18"/>
      <c r="M104" s="12"/>
      <c r="N104" s="18"/>
      <c r="O104" s="12"/>
      <c r="P104" s="18"/>
      <c r="Q104" s="12"/>
      <c r="R104" s="18"/>
      <c r="S104" s="12"/>
      <c r="T104" s="24"/>
      <c r="U104" s="32"/>
      <c r="V104" s="12"/>
      <c r="W104" s="18"/>
    </row>
    <row r="105" spans="1:23">
      <c r="A105" s="19" t="s">
        <v>62</v>
      </c>
      <c r="B105" s="12"/>
      <c r="C105" s="24"/>
      <c r="D105" s="12"/>
      <c r="E105" s="12"/>
      <c r="F105" s="12"/>
      <c r="G105" s="12"/>
      <c r="H105" s="12"/>
      <c r="I105" s="12"/>
      <c r="J105" s="32"/>
      <c r="K105" s="12"/>
      <c r="L105" s="18"/>
      <c r="M105" s="12"/>
      <c r="N105" s="18"/>
      <c r="O105" s="12"/>
      <c r="P105" s="18"/>
      <c r="Q105" s="12"/>
      <c r="R105" s="18"/>
      <c r="S105" s="12"/>
      <c r="T105" s="24"/>
      <c r="U105" s="32"/>
      <c r="V105" s="12"/>
      <c r="W105" s="18"/>
    </row>
    <row r="106" spans="1:23">
      <c r="A106" s="20" t="s">
        <v>40</v>
      </c>
      <c r="B106" s="12"/>
      <c r="C106" s="25">
        <v>8288639</v>
      </c>
      <c r="D106" s="14">
        <v>125108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33">
        <v>8413747</v>
      </c>
      <c r="K106" s="12"/>
      <c r="L106" s="37">
        <v>0</v>
      </c>
      <c r="M106" s="12"/>
      <c r="N106" s="37">
        <v>8413747</v>
      </c>
      <c r="O106" s="12"/>
      <c r="P106" s="37">
        <v>5353789</v>
      </c>
      <c r="Q106" s="12"/>
      <c r="R106" s="37">
        <v>3059958</v>
      </c>
      <c r="S106" s="12"/>
      <c r="T106" s="25">
        <v>338182</v>
      </c>
      <c r="U106" s="33">
        <v>645808</v>
      </c>
      <c r="V106" s="12"/>
      <c r="W106" s="37">
        <v>2752332</v>
      </c>
    </row>
    <row r="107" spans="1:23">
      <c r="A107" s="20" t="s">
        <v>41</v>
      </c>
      <c r="B107" s="12"/>
      <c r="C107" s="25">
        <v>8194831</v>
      </c>
      <c r="D107" s="14">
        <v>130689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33">
        <v>8325520</v>
      </c>
      <c r="K107" s="12"/>
      <c r="L107" s="37">
        <v>0</v>
      </c>
      <c r="M107" s="12"/>
      <c r="N107" s="37">
        <v>8325520</v>
      </c>
      <c r="O107" s="12"/>
      <c r="P107" s="37">
        <v>5176821</v>
      </c>
      <c r="Q107" s="12"/>
      <c r="R107" s="37">
        <v>3148699</v>
      </c>
      <c r="S107" s="12"/>
      <c r="T107" s="25">
        <v>54596</v>
      </c>
      <c r="U107" s="33">
        <v>638512</v>
      </c>
      <c r="V107" s="12"/>
      <c r="W107" s="37">
        <v>2564783</v>
      </c>
    </row>
    <row r="108" spans="1:23">
      <c r="A108" s="20" t="s">
        <v>42</v>
      </c>
      <c r="B108" s="12"/>
      <c r="C108" s="25">
        <v>9119833</v>
      </c>
      <c r="D108" s="14">
        <v>201179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33">
        <v>9321012</v>
      </c>
      <c r="K108" s="12"/>
      <c r="L108" s="37">
        <v>0</v>
      </c>
      <c r="M108" s="12"/>
      <c r="N108" s="37">
        <v>9321012</v>
      </c>
      <c r="O108" s="12"/>
      <c r="P108" s="37">
        <v>5541868</v>
      </c>
      <c r="Q108" s="12"/>
      <c r="R108" s="37">
        <v>3779144</v>
      </c>
      <c r="S108" s="12"/>
      <c r="T108" s="25">
        <v>4621</v>
      </c>
      <c r="U108" s="33">
        <v>644971</v>
      </c>
      <c r="V108" s="12"/>
      <c r="W108" s="37">
        <v>3138794</v>
      </c>
    </row>
    <row r="109" spans="1:23">
      <c r="A109" s="20" t="s">
        <v>43</v>
      </c>
      <c r="B109" s="12"/>
      <c r="C109" s="25">
        <v>8455044</v>
      </c>
      <c r="D109" s="14">
        <v>257068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33">
        <v>8712112</v>
      </c>
      <c r="K109" s="12"/>
      <c r="L109" s="37">
        <v>0</v>
      </c>
      <c r="M109" s="12"/>
      <c r="N109" s="37">
        <v>8712112</v>
      </c>
      <c r="O109" s="12"/>
      <c r="P109" s="37">
        <v>5469533</v>
      </c>
      <c r="Q109" s="12"/>
      <c r="R109" s="37">
        <v>3242579</v>
      </c>
      <c r="S109" s="12"/>
      <c r="T109" s="25">
        <v>1817</v>
      </c>
      <c r="U109" s="33">
        <v>642273</v>
      </c>
      <c r="V109" s="12"/>
      <c r="W109" s="37">
        <v>2602123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34" t="str">
        <f>SUM(J106:J109)</f>
        <v>0</v>
      </c>
      <c r="K110" s="12"/>
      <c r="L110" s="38" t="str">
        <f>SUM(L106:L109)</f>
        <v>0</v>
      </c>
      <c r="M110" s="12"/>
      <c r="N110" s="38" t="str">
        <f>SUM(N106:N109)</f>
        <v>0</v>
      </c>
      <c r="O110" s="12"/>
      <c r="P110" s="38" t="str">
        <f>SUM(P106:P109)</f>
        <v>0</v>
      </c>
      <c r="Q110" s="12"/>
      <c r="R110" s="38" t="str">
        <f>SUM(R106:R109)</f>
        <v>0</v>
      </c>
      <c r="S110" s="12"/>
      <c r="T110" s="26" t="str">
        <f>SUM(T106:T109)</f>
        <v>0</v>
      </c>
      <c r="U110" s="34" t="str">
        <f>SUM(U106:U109)</f>
        <v>0</v>
      </c>
      <c r="V110" s="12"/>
      <c r="W110" s="38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32"/>
      <c r="K111" s="12"/>
      <c r="L111" s="18"/>
      <c r="M111" s="12"/>
      <c r="N111" s="18"/>
      <c r="O111" s="12"/>
      <c r="P111" s="18"/>
      <c r="Q111" s="12"/>
      <c r="R111" s="18"/>
      <c r="S111" s="12"/>
      <c r="T111" s="24"/>
      <c r="U111" s="32"/>
      <c r="V111" s="12"/>
      <c r="W111" s="18"/>
    </row>
    <row r="112" spans="1:23">
      <c r="A112" s="19" t="s">
        <v>63</v>
      </c>
      <c r="B112" s="12"/>
      <c r="C112" s="24"/>
      <c r="D112" s="12"/>
      <c r="E112" s="12"/>
      <c r="F112" s="12"/>
      <c r="G112" s="12"/>
      <c r="H112" s="12"/>
      <c r="I112" s="12"/>
      <c r="J112" s="32"/>
      <c r="K112" s="12"/>
      <c r="L112" s="18"/>
      <c r="M112" s="12"/>
      <c r="N112" s="18"/>
      <c r="O112" s="12"/>
      <c r="P112" s="18"/>
      <c r="Q112" s="12"/>
      <c r="R112" s="18"/>
      <c r="S112" s="12"/>
      <c r="T112" s="24"/>
      <c r="U112" s="32"/>
      <c r="V112" s="12"/>
      <c r="W112" s="18"/>
    </row>
    <row r="113" spans="1:23">
      <c r="A113" s="20" t="s">
        <v>40</v>
      </c>
      <c r="B113" s="12"/>
      <c r="C113" s="25">
        <v>0</v>
      </c>
      <c r="D113" s="14">
        <v>0</v>
      </c>
      <c r="E113" s="14">
        <v>11079105</v>
      </c>
      <c r="F113" s="14">
        <v>0</v>
      </c>
      <c r="G113" s="14">
        <v>0</v>
      </c>
      <c r="H113" s="14">
        <v>0</v>
      </c>
      <c r="I113" s="14">
        <v>11079105</v>
      </c>
      <c r="J113" s="33">
        <v>11079105</v>
      </c>
      <c r="K113" s="12"/>
      <c r="L113" s="37">
        <v>0</v>
      </c>
      <c r="M113" s="12"/>
      <c r="N113" s="37">
        <v>11079105</v>
      </c>
      <c r="O113" s="12"/>
      <c r="P113" s="37">
        <v>8515526</v>
      </c>
      <c r="Q113" s="12"/>
      <c r="R113" s="37">
        <v>2563579</v>
      </c>
      <c r="S113" s="12"/>
      <c r="T113" s="25">
        <v>1298915</v>
      </c>
      <c r="U113" s="33">
        <v>796259</v>
      </c>
      <c r="V113" s="12"/>
      <c r="W113" s="37">
        <v>3066235</v>
      </c>
    </row>
    <row r="114" spans="1:23">
      <c r="A114" s="20" t="s">
        <v>41</v>
      </c>
      <c r="B114" s="12"/>
      <c r="C114" s="25">
        <v>0</v>
      </c>
      <c r="D114" s="14">
        <v>0</v>
      </c>
      <c r="E114" s="14">
        <v>10842189</v>
      </c>
      <c r="F114" s="14">
        <v>0</v>
      </c>
      <c r="G114" s="14">
        <v>0</v>
      </c>
      <c r="H114" s="14">
        <v>0</v>
      </c>
      <c r="I114" s="14">
        <v>10842189</v>
      </c>
      <c r="J114" s="33">
        <v>10842189</v>
      </c>
      <c r="K114" s="12"/>
      <c r="L114" s="37">
        <v>0</v>
      </c>
      <c r="M114" s="12"/>
      <c r="N114" s="37">
        <v>10842189</v>
      </c>
      <c r="O114" s="12"/>
      <c r="P114" s="37">
        <v>8222994</v>
      </c>
      <c r="Q114" s="12"/>
      <c r="R114" s="37">
        <v>2619195</v>
      </c>
      <c r="S114" s="12"/>
      <c r="T114" s="25">
        <v>134483</v>
      </c>
      <c r="U114" s="33">
        <v>810328</v>
      </c>
      <c r="V114" s="12"/>
      <c r="W114" s="37">
        <v>1943350</v>
      </c>
    </row>
    <row r="115" spans="1:23">
      <c r="A115" s="20" t="s">
        <v>42</v>
      </c>
      <c r="B115" s="12"/>
      <c r="C115" s="25">
        <v>0</v>
      </c>
      <c r="D115" s="14">
        <v>0</v>
      </c>
      <c r="E115" s="14">
        <v>12681792</v>
      </c>
      <c r="F115" s="14">
        <v>0</v>
      </c>
      <c r="G115" s="14">
        <v>0</v>
      </c>
      <c r="H115" s="14">
        <v>0</v>
      </c>
      <c r="I115" s="14">
        <v>12681792</v>
      </c>
      <c r="J115" s="33">
        <v>12681792</v>
      </c>
      <c r="K115" s="12"/>
      <c r="L115" s="37">
        <v>0</v>
      </c>
      <c r="M115" s="12"/>
      <c r="N115" s="37">
        <v>12681792</v>
      </c>
      <c r="O115" s="12"/>
      <c r="P115" s="37">
        <v>8914477</v>
      </c>
      <c r="Q115" s="12"/>
      <c r="R115" s="37">
        <v>3767315</v>
      </c>
      <c r="S115" s="12"/>
      <c r="T115" s="25">
        <v>13797</v>
      </c>
      <c r="U115" s="33">
        <v>659700</v>
      </c>
      <c r="V115" s="12"/>
      <c r="W115" s="37">
        <v>3121412</v>
      </c>
    </row>
    <row r="116" spans="1:23">
      <c r="A116" s="20" t="s">
        <v>43</v>
      </c>
      <c r="B116" s="12"/>
      <c r="C116" s="25">
        <v>0</v>
      </c>
      <c r="D116" s="14">
        <v>0</v>
      </c>
      <c r="E116" s="14">
        <v>11336328</v>
      </c>
      <c r="F116" s="14">
        <v>0</v>
      </c>
      <c r="G116" s="14">
        <v>0</v>
      </c>
      <c r="H116" s="14">
        <v>0</v>
      </c>
      <c r="I116" s="14">
        <v>11336328</v>
      </c>
      <c r="J116" s="33">
        <v>11336328</v>
      </c>
      <c r="K116" s="12"/>
      <c r="L116" s="37">
        <v>0</v>
      </c>
      <c r="M116" s="12"/>
      <c r="N116" s="37">
        <v>11336328</v>
      </c>
      <c r="O116" s="12"/>
      <c r="P116" s="37">
        <v>8444109</v>
      </c>
      <c r="Q116" s="12"/>
      <c r="R116" s="37">
        <v>2892219</v>
      </c>
      <c r="S116" s="12"/>
      <c r="T116" s="25">
        <v>13198</v>
      </c>
      <c r="U116" s="33">
        <v>660810</v>
      </c>
      <c r="V116" s="12"/>
      <c r="W116" s="37">
        <v>2244607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34" t="str">
        <f>SUM(J113:J116)</f>
        <v>0</v>
      </c>
      <c r="K117" s="12"/>
      <c r="L117" s="38" t="str">
        <f>SUM(L113:L116)</f>
        <v>0</v>
      </c>
      <c r="M117" s="12"/>
      <c r="N117" s="38" t="str">
        <f>SUM(N113:N116)</f>
        <v>0</v>
      </c>
      <c r="O117" s="12"/>
      <c r="P117" s="38" t="str">
        <f>SUM(P113:P116)</f>
        <v>0</v>
      </c>
      <c r="Q117" s="12"/>
      <c r="R117" s="38" t="str">
        <f>SUM(R113:R116)</f>
        <v>0</v>
      </c>
      <c r="S117" s="12"/>
      <c r="T117" s="26" t="str">
        <f>SUM(T113:T116)</f>
        <v>0</v>
      </c>
      <c r="U117" s="34" t="str">
        <f>SUM(U113:U116)</f>
        <v>0</v>
      </c>
      <c r="V117" s="12"/>
      <c r="W117" s="38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32"/>
      <c r="K118" s="12"/>
      <c r="L118" s="18"/>
      <c r="M118" s="12"/>
      <c r="N118" s="18"/>
      <c r="O118" s="12"/>
      <c r="P118" s="18"/>
      <c r="Q118" s="12"/>
      <c r="R118" s="18"/>
      <c r="S118" s="12"/>
      <c r="T118" s="24"/>
      <c r="U118" s="32"/>
      <c r="V118" s="12"/>
      <c r="W118" s="18"/>
    </row>
    <row r="119" spans="1:23">
      <c r="A119" s="19" t="s">
        <v>64</v>
      </c>
      <c r="B119" s="12"/>
      <c r="C119" s="24"/>
      <c r="D119" s="12"/>
      <c r="E119" s="12"/>
      <c r="F119" s="12"/>
      <c r="G119" s="12"/>
      <c r="H119" s="12"/>
      <c r="I119" s="12"/>
      <c r="J119" s="32"/>
      <c r="K119" s="12"/>
      <c r="L119" s="18"/>
      <c r="M119" s="12"/>
      <c r="N119" s="18"/>
      <c r="O119" s="12"/>
      <c r="P119" s="18"/>
      <c r="Q119" s="12"/>
      <c r="R119" s="18"/>
      <c r="S119" s="12"/>
      <c r="T119" s="24"/>
      <c r="U119" s="32"/>
      <c r="V119" s="12"/>
      <c r="W119" s="18"/>
    </row>
    <row r="120" spans="1:23">
      <c r="A120" s="20" t="s">
        <v>46</v>
      </c>
      <c r="B120" s="12"/>
      <c r="C120" s="24"/>
      <c r="D120" s="12"/>
      <c r="E120" s="12"/>
      <c r="F120" s="12"/>
      <c r="G120" s="12"/>
      <c r="H120" s="12"/>
      <c r="I120" s="12"/>
      <c r="J120" s="32"/>
      <c r="K120" s="12"/>
      <c r="L120" s="18"/>
      <c r="M120" s="12"/>
      <c r="N120" s="18"/>
      <c r="O120" s="12"/>
      <c r="P120" s="18"/>
      <c r="Q120" s="12"/>
      <c r="R120" s="18"/>
      <c r="S120" s="12"/>
      <c r="T120" s="24"/>
      <c r="U120" s="32"/>
      <c r="V120" s="12"/>
      <c r="W120" s="18"/>
    </row>
    <row r="121" spans="1:23">
      <c r="A121" s="20" t="s">
        <v>47</v>
      </c>
      <c r="B121" s="12"/>
      <c r="C121" s="24"/>
      <c r="D121" s="12"/>
      <c r="E121" s="12"/>
      <c r="F121" s="12"/>
      <c r="G121" s="12"/>
      <c r="H121" s="12"/>
      <c r="I121" s="12"/>
      <c r="J121" s="32"/>
      <c r="K121" s="12"/>
      <c r="L121" s="18"/>
      <c r="M121" s="12"/>
      <c r="N121" s="18"/>
      <c r="O121" s="12"/>
      <c r="P121" s="18"/>
      <c r="Q121" s="12"/>
      <c r="R121" s="18"/>
      <c r="S121" s="12"/>
      <c r="T121" s="24"/>
      <c r="U121" s="32"/>
      <c r="V121" s="12"/>
      <c r="W121" s="18"/>
    </row>
    <row r="122" spans="1:23">
      <c r="A122" s="20" t="s">
        <v>48</v>
      </c>
      <c r="B122" s="12"/>
      <c r="C122" s="24"/>
      <c r="D122" s="12"/>
      <c r="E122" s="12"/>
      <c r="F122" s="12"/>
      <c r="G122" s="12"/>
      <c r="H122" s="12"/>
      <c r="I122" s="12"/>
      <c r="J122" s="32"/>
      <c r="K122" s="12"/>
      <c r="L122" s="18"/>
      <c r="M122" s="12"/>
      <c r="N122" s="18"/>
      <c r="O122" s="12"/>
      <c r="P122" s="18"/>
      <c r="Q122" s="12"/>
      <c r="R122" s="18"/>
      <c r="S122" s="12"/>
      <c r="T122" s="24"/>
      <c r="U122" s="32"/>
      <c r="V122" s="12"/>
      <c r="W122" s="18"/>
    </row>
    <row r="123" spans="1:23">
      <c r="A123" s="20" t="s">
        <v>51</v>
      </c>
      <c r="B123" s="12"/>
      <c r="C123" s="24"/>
      <c r="D123" s="12"/>
      <c r="E123" s="12"/>
      <c r="F123" s="12"/>
      <c r="G123" s="12"/>
      <c r="H123" s="12"/>
      <c r="I123" s="12"/>
      <c r="J123" s="32"/>
      <c r="K123" s="12"/>
      <c r="L123" s="18"/>
      <c r="M123" s="12"/>
      <c r="N123" s="18"/>
      <c r="O123" s="12"/>
      <c r="P123" s="18"/>
      <c r="Q123" s="12"/>
      <c r="R123" s="18"/>
      <c r="S123" s="12"/>
      <c r="T123" s="24"/>
      <c r="U123" s="32"/>
      <c r="V123" s="12"/>
      <c r="W123" s="18"/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34" t="str">
        <f>SUM(J120:J123)</f>
        <v>0</v>
      </c>
      <c r="K124" s="12"/>
      <c r="L124" s="38" t="str">
        <f>SUM(L120:L123)</f>
        <v>0</v>
      </c>
      <c r="M124" s="12"/>
      <c r="N124" s="38" t="str">
        <f>SUM(N120:N123)</f>
        <v>0</v>
      </c>
      <c r="O124" s="12"/>
      <c r="P124" s="38" t="str">
        <f>SUM(P120:P123)</f>
        <v>0</v>
      </c>
      <c r="Q124" s="12"/>
      <c r="R124" s="38" t="str">
        <f>SUM(R120:R123)</f>
        <v>0</v>
      </c>
      <c r="S124" s="12"/>
      <c r="T124" s="26" t="str">
        <f>SUM(T120:T123)</f>
        <v>0</v>
      </c>
      <c r="U124" s="34" t="str">
        <f>SUM(U120:U123)</f>
        <v>0</v>
      </c>
      <c r="V124" s="12"/>
      <c r="W124" s="38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32"/>
      <c r="K125" s="12"/>
      <c r="L125" s="18"/>
      <c r="M125" s="12"/>
      <c r="N125" s="18"/>
      <c r="O125" s="12"/>
      <c r="P125" s="18"/>
      <c r="Q125" s="12"/>
      <c r="R125" s="18"/>
      <c r="S125" s="12"/>
      <c r="T125" s="24"/>
      <c r="U125" s="32"/>
      <c r="V125" s="12"/>
      <c r="W125" s="18"/>
    </row>
    <row r="126" spans="1:23">
      <c r="A126" s="19" t="s">
        <v>65</v>
      </c>
      <c r="B126" s="12"/>
      <c r="C126" s="24"/>
      <c r="D126" s="12"/>
      <c r="E126" s="12"/>
      <c r="F126" s="12"/>
      <c r="G126" s="12"/>
      <c r="H126" s="12"/>
      <c r="I126" s="12"/>
      <c r="J126" s="32"/>
      <c r="K126" s="12"/>
      <c r="L126" s="18"/>
      <c r="M126" s="12"/>
      <c r="N126" s="18"/>
      <c r="O126" s="12"/>
      <c r="P126" s="18"/>
      <c r="Q126" s="12"/>
      <c r="R126" s="18"/>
      <c r="S126" s="12"/>
      <c r="T126" s="24"/>
      <c r="U126" s="32"/>
      <c r="V126" s="12"/>
      <c r="W126" s="18"/>
    </row>
    <row r="127" spans="1:23">
      <c r="A127" s="20" t="s">
        <v>40</v>
      </c>
      <c r="B127" s="12"/>
      <c r="C127" s="25">
        <v>4482992</v>
      </c>
      <c r="D127" s="14">
        <v>407074</v>
      </c>
      <c r="E127" s="14"/>
      <c r="F127" s="14"/>
      <c r="G127" s="14"/>
      <c r="H127" s="14"/>
      <c r="I127" s="14"/>
      <c r="J127" s="33">
        <v>4890066</v>
      </c>
      <c r="K127" s="12"/>
      <c r="L127" s="37">
        <v>461</v>
      </c>
      <c r="M127" s="12"/>
      <c r="N127" s="37">
        <v>4890527</v>
      </c>
      <c r="O127" s="12"/>
      <c r="P127" s="37">
        <v>4482850</v>
      </c>
      <c r="Q127" s="12"/>
      <c r="R127" s="37">
        <v>407677</v>
      </c>
      <c r="S127" s="12"/>
      <c r="T127" s="25"/>
      <c r="U127" s="33"/>
      <c r="V127" s="12"/>
      <c r="W127" s="37">
        <v>407677</v>
      </c>
    </row>
    <row r="128" spans="1:23">
      <c r="A128" s="20" t="s">
        <v>41</v>
      </c>
      <c r="B128" s="12"/>
      <c r="C128" s="25">
        <v>4902751</v>
      </c>
      <c r="D128" s="14">
        <v>429173</v>
      </c>
      <c r="E128" s="14"/>
      <c r="F128" s="14"/>
      <c r="G128" s="14"/>
      <c r="H128" s="14"/>
      <c r="I128" s="14"/>
      <c r="J128" s="33">
        <v>5331924</v>
      </c>
      <c r="K128" s="12"/>
      <c r="L128" s="37">
        <v>479</v>
      </c>
      <c r="M128" s="12"/>
      <c r="N128" s="37">
        <v>5332403</v>
      </c>
      <c r="O128" s="12"/>
      <c r="P128" s="37">
        <v>4516210</v>
      </c>
      <c r="Q128" s="12"/>
      <c r="R128" s="37">
        <v>816193</v>
      </c>
      <c r="S128" s="12"/>
      <c r="T128" s="25"/>
      <c r="U128" s="33"/>
      <c r="V128" s="12"/>
      <c r="W128" s="37">
        <v>816193</v>
      </c>
    </row>
    <row r="129" spans="1:23">
      <c r="A129" s="20" t="s">
        <v>42</v>
      </c>
      <c r="B129" s="12"/>
      <c r="C129" s="25">
        <v>4283742</v>
      </c>
      <c r="D129" s="14">
        <v>389044</v>
      </c>
      <c r="E129" s="14"/>
      <c r="F129" s="14"/>
      <c r="G129" s="14"/>
      <c r="H129" s="14"/>
      <c r="I129" s="14"/>
      <c r="J129" s="33">
        <v>4672786</v>
      </c>
      <c r="K129" s="12"/>
      <c r="L129" s="37">
        <v>2183</v>
      </c>
      <c r="M129" s="12"/>
      <c r="N129" s="37">
        <v>4674969</v>
      </c>
      <c r="O129" s="12"/>
      <c r="P129" s="37">
        <v>4418197</v>
      </c>
      <c r="Q129" s="12"/>
      <c r="R129" s="37">
        <v>256772</v>
      </c>
      <c r="S129" s="12"/>
      <c r="T129" s="25"/>
      <c r="U129" s="33"/>
      <c r="V129" s="12"/>
      <c r="W129" s="37">
        <v>256772</v>
      </c>
    </row>
    <row r="130" spans="1:23">
      <c r="A130" s="20" t="s">
        <v>43</v>
      </c>
      <c r="B130" s="12"/>
      <c r="C130" s="25">
        <v>3624866</v>
      </c>
      <c r="D130" s="14">
        <v>363732</v>
      </c>
      <c r="E130" s="14"/>
      <c r="F130" s="14"/>
      <c r="G130" s="14"/>
      <c r="H130" s="14"/>
      <c r="I130" s="14"/>
      <c r="J130" s="33">
        <v>3988598</v>
      </c>
      <c r="K130" s="12"/>
      <c r="L130" s="37">
        <v>9384</v>
      </c>
      <c r="M130" s="12"/>
      <c r="N130" s="37">
        <v>3997982</v>
      </c>
      <c r="O130" s="12"/>
      <c r="P130" s="37">
        <v>5647703</v>
      </c>
      <c r="Q130" s="12"/>
      <c r="R130" s="37">
        <v>-1649721</v>
      </c>
      <c r="S130" s="12"/>
      <c r="T130" s="25"/>
      <c r="U130" s="33"/>
      <c r="V130" s="12"/>
      <c r="W130" s="37">
        <v>-1649721</v>
      </c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34" t="str">
        <f>SUM(J127:J130)</f>
        <v>0</v>
      </c>
      <c r="K131" s="12"/>
      <c r="L131" s="38" t="str">
        <f>SUM(L127:L130)</f>
        <v>0</v>
      </c>
      <c r="M131" s="12"/>
      <c r="N131" s="38" t="str">
        <f>SUM(N127:N130)</f>
        <v>0</v>
      </c>
      <c r="O131" s="12"/>
      <c r="P131" s="38" t="str">
        <f>SUM(P127:P130)</f>
        <v>0</v>
      </c>
      <c r="Q131" s="12"/>
      <c r="R131" s="38" t="str">
        <f>SUM(R127:R130)</f>
        <v>0</v>
      </c>
      <c r="S131" s="12"/>
      <c r="T131" s="26" t="str">
        <f>SUM(T127:T130)</f>
        <v>0</v>
      </c>
      <c r="U131" s="34" t="str">
        <f>SUM(U127:U130)</f>
        <v>0</v>
      </c>
      <c r="V131" s="12"/>
      <c r="W131" s="38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32"/>
      <c r="K132" s="12"/>
      <c r="L132" s="18"/>
      <c r="M132" s="12"/>
      <c r="N132" s="18"/>
      <c r="O132" s="12"/>
      <c r="P132" s="18"/>
      <c r="Q132" s="12"/>
      <c r="R132" s="18"/>
      <c r="S132" s="12"/>
      <c r="T132" s="24"/>
      <c r="U132" s="32"/>
      <c r="V132" s="12"/>
      <c r="W132" s="18"/>
    </row>
    <row r="133" spans="1:23">
      <c r="A133" s="19" t="s">
        <v>66</v>
      </c>
      <c r="B133" s="12"/>
      <c r="C133" s="24"/>
      <c r="D133" s="12"/>
      <c r="E133" s="12"/>
      <c r="F133" s="12"/>
      <c r="G133" s="12"/>
      <c r="H133" s="12"/>
      <c r="I133" s="12"/>
      <c r="J133" s="32"/>
      <c r="K133" s="12"/>
      <c r="L133" s="18"/>
      <c r="M133" s="12"/>
      <c r="N133" s="18"/>
      <c r="O133" s="12"/>
      <c r="P133" s="18"/>
      <c r="Q133" s="12"/>
      <c r="R133" s="18"/>
      <c r="S133" s="12"/>
      <c r="T133" s="24"/>
      <c r="U133" s="32"/>
      <c r="V133" s="12"/>
      <c r="W133" s="18"/>
    </row>
    <row r="134" spans="1:23">
      <c r="A134" s="20" t="s">
        <v>40</v>
      </c>
      <c r="B134" s="12"/>
      <c r="C134" s="25">
        <v>5985697.91</v>
      </c>
      <c r="D134" s="14"/>
      <c r="E134" s="14"/>
      <c r="F134" s="14"/>
      <c r="G134" s="14"/>
      <c r="H134" s="14"/>
      <c r="I134" s="14"/>
      <c r="J134" s="33">
        <v>5985697.91</v>
      </c>
      <c r="K134" s="12"/>
      <c r="L134" s="37"/>
      <c r="M134" s="12"/>
      <c r="N134" s="37">
        <v>5985697.91</v>
      </c>
      <c r="O134" s="12"/>
      <c r="P134" s="37"/>
      <c r="Q134" s="12"/>
      <c r="R134" s="37">
        <v>5985697.91</v>
      </c>
      <c r="S134" s="12"/>
      <c r="T134" s="25"/>
      <c r="U134" s="33"/>
      <c r="V134" s="12"/>
      <c r="W134" s="37">
        <v>5985697.91</v>
      </c>
    </row>
    <row r="135" spans="1:23">
      <c r="A135" s="20" t="s">
        <v>41</v>
      </c>
      <c r="B135" s="12"/>
      <c r="C135" s="25">
        <v>5859090.64</v>
      </c>
      <c r="D135" s="14"/>
      <c r="E135" s="14"/>
      <c r="F135" s="14"/>
      <c r="G135" s="14"/>
      <c r="H135" s="14"/>
      <c r="I135" s="14"/>
      <c r="J135" s="33">
        <v>5859090.64</v>
      </c>
      <c r="K135" s="12"/>
      <c r="L135" s="37"/>
      <c r="M135" s="12"/>
      <c r="N135" s="37">
        <v>5859090.64</v>
      </c>
      <c r="O135" s="12"/>
      <c r="P135" s="37"/>
      <c r="Q135" s="12"/>
      <c r="R135" s="37">
        <v>5859090.64</v>
      </c>
      <c r="S135" s="12"/>
      <c r="T135" s="25"/>
      <c r="U135" s="33"/>
      <c r="V135" s="12"/>
      <c r="W135" s="37">
        <v>5859090.64</v>
      </c>
    </row>
    <row r="136" spans="1:23">
      <c r="A136" s="20" t="s">
        <v>42</v>
      </c>
      <c r="B136" s="12"/>
      <c r="C136" s="25">
        <v>5821077.71</v>
      </c>
      <c r="D136" s="14">
        <v>7626.4</v>
      </c>
      <c r="E136" s="14"/>
      <c r="F136" s="14"/>
      <c r="G136" s="14"/>
      <c r="H136" s="14"/>
      <c r="I136" s="14"/>
      <c r="J136" s="33">
        <v>5828704.11</v>
      </c>
      <c r="K136" s="12"/>
      <c r="L136" s="37">
        <v>43414.2</v>
      </c>
      <c r="M136" s="12"/>
      <c r="N136" s="37">
        <v>5872118.31</v>
      </c>
      <c r="O136" s="12"/>
      <c r="P136" s="37">
        <v>20981356.33</v>
      </c>
      <c r="Q136" s="12"/>
      <c r="R136" s="37">
        <v>-15109238.02</v>
      </c>
      <c r="S136" s="12"/>
      <c r="T136" s="25"/>
      <c r="U136" s="33"/>
      <c r="V136" s="12"/>
      <c r="W136" s="37">
        <v>-15109238.02</v>
      </c>
    </row>
    <row r="137" spans="1:23">
      <c r="A137" s="20" t="s">
        <v>43</v>
      </c>
      <c r="B137" s="12"/>
      <c r="C137" s="25">
        <v>5973740.18</v>
      </c>
      <c r="D137" s="14">
        <v>8902.03</v>
      </c>
      <c r="E137" s="14"/>
      <c r="F137" s="14"/>
      <c r="G137" s="14"/>
      <c r="H137" s="14"/>
      <c r="I137" s="14"/>
      <c r="J137" s="33">
        <v>5982642.21</v>
      </c>
      <c r="K137" s="12"/>
      <c r="L137" s="37">
        <v>33006.54</v>
      </c>
      <c r="M137" s="12"/>
      <c r="N137" s="37">
        <v>6015648.75</v>
      </c>
      <c r="O137" s="12"/>
      <c r="P137" s="37">
        <v>22187200.8</v>
      </c>
      <c r="Q137" s="12"/>
      <c r="R137" s="37">
        <v>-16171552.05</v>
      </c>
      <c r="S137" s="12"/>
      <c r="T137" s="25"/>
      <c r="U137" s="33"/>
      <c r="V137" s="12"/>
      <c r="W137" s="37">
        <v>-16171552.05</v>
      </c>
    </row>
    <row r="138" spans="1:2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34" t="str">
        <f>SUM(J134:J137)</f>
        <v>0</v>
      </c>
      <c r="K138" s="12"/>
      <c r="L138" s="38" t="str">
        <f>SUM(L134:L137)</f>
        <v>0</v>
      </c>
      <c r="M138" s="12"/>
      <c r="N138" s="38" t="str">
        <f>SUM(N134:N137)</f>
        <v>0</v>
      </c>
      <c r="O138" s="12"/>
      <c r="P138" s="38" t="str">
        <f>SUM(P134:P137)</f>
        <v>0</v>
      </c>
      <c r="Q138" s="12"/>
      <c r="R138" s="38" t="str">
        <f>SUM(R134:R137)</f>
        <v>0</v>
      </c>
      <c r="S138" s="12"/>
      <c r="T138" s="26" t="str">
        <f>SUM(T134:T137)</f>
        <v>0</v>
      </c>
      <c r="U138" s="34" t="str">
        <f>SUM(U134:U137)</f>
        <v>0</v>
      </c>
      <c r="V138" s="12"/>
      <c r="W138" s="38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32"/>
      <c r="K139" s="12"/>
      <c r="L139" s="18"/>
      <c r="M139" s="12"/>
      <c r="N139" s="18"/>
      <c r="O139" s="12"/>
      <c r="P139" s="18"/>
      <c r="Q139" s="12"/>
      <c r="R139" s="18"/>
      <c r="S139" s="12"/>
      <c r="T139" s="24"/>
      <c r="U139" s="32"/>
      <c r="V139" s="12"/>
      <c r="W139" s="18"/>
    </row>
    <row r="140" spans="1:23">
      <c r="A140" s="19" t="s">
        <v>67</v>
      </c>
      <c r="B140" s="12"/>
      <c r="C140" s="24"/>
      <c r="D140" s="12"/>
      <c r="E140" s="12"/>
      <c r="F140" s="12"/>
      <c r="G140" s="12"/>
      <c r="H140" s="12"/>
      <c r="I140" s="12"/>
      <c r="J140" s="32"/>
      <c r="K140" s="12"/>
      <c r="L140" s="18"/>
      <c r="M140" s="12"/>
      <c r="N140" s="18"/>
      <c r="O140" s="12"/>
      <c r="P140" s="18"/>
      <c r="Q140" s="12"/>
      <c r="R140" s="18"/>
      <c r="S140" s="12"/>
      <c r="T140" s="24"/>
      <c r="U140" s="32"/>
      <c r="V140" s="12"/>
      <c r="W140" s="18"/>
    </row>
    <row r="141" spans="1:23">
      <c r="A141" s="20" t="s">
        <v>40</v>
      </c>
      <c r="B141" s="12"/>
      <c r="C141" s="25">
        <v>1648661</v>
      </c>
      <c r="D141" s="14">
        <v>175939</v>
      </c>
      <c r="E141" s="14"/>
      <c r="F141" s="14"/>
      <c r="G141" s="14"/>
      <c r="H141" s="14"/>
      <c r="I141" s="14"/>
      <c r="J141" s="33">
        <v>1824600</v>
      </c>
      <c r="K141" s="12"/>
      <c r="L141" s="37">
        <v>4130</v>
      </c>
      <c r="M141" s="12"/>
      <c r="N141" s="37">
        <v>1828730</v>
      </c>
      <c r="O141" s="12"/>
      <c r="P141" s="37">
        <v>1632500</v>
      </c>
      <c r="Q141" s="12"/>
      <c r="R141" s="37">
        <v>196230</v>
      </c>
      <c r="S141" s="12"/>
      <c r="T141" s="25"/>
      <c r="U141" s="33"/>
      <c r="V141" s="12"/>
      <c r="W141" s="37">
        <v>196230</v>
      </c>
    </row>
    <row r="142" spans="1:23">
      <c r="A142" s="20" t="s">
        <v>41</v>
      </c>
      <c r="B142" s="12"/>
      <c r="C142" s="25">
        <v>1386237</v>
      </c>
      <c r="D142" s="14">
        <v>214174</v>
      </c>
      <c r="E142" s="14"/>
      <c r="F142" s="14"/>
      <c r="G142" s="14"/>
      <c r="H142" s="14"/>
      <c r="I142" s="14"/>
      <c r="J142" s="33">
        <v>1600411</v>
      </c>
      <c r="K142" s="12"/>
      <c r="L142" s="37">
        <v>6105</v>
      </c>
      <c r="M142" s="12"/>
      <c r="N142" s="37">
        <v>1606516</v>
      </c>
      <c r="O142" s="12"/>
      <c r="P142" s="37">
        <v>1575007</v>
      </c>
      <c r="Q142" s="12"/>
      <c r="R142" s="37">
        <v>31509</v>
      </c>
      <c r="S142" s="12"/>
      <c r="T142" s="25"/>
      <c r="U142" s="33"/>
      <c r="V142" s="12"/>
      <c r="W142" s="37">
        <v>31509</v>
      </c>
    </row>
    <row r="143" spans="1:23">
      <c r="A143" s="20" t="s">
        <v>42</v>
      </c>
      <c r="B143" s="12"/>
      <c r="C143" s="25">
        <v>1535130</v>
      </c>
      <c r="D143" s="14">
        <v>154608</v>
      </c>
      <c r="E143" s="14"/>
      <c r="F143" s="14"/>
      <c r="G143" s="14"/>
      <c r="H143" s="14"/>
      <c r="I143" s="14"/>
      <c r="J143" s="33">
        <v>1689738</v>
      </c>
      <c r="K143" s="12"/>
      <c r="L143" s="37">
        <v>4580</v>
      </c>
      <c r="M143" s="12"/>
      <c r="N143" s="37">
        <v>1694318</v>
      </c>
      <c r="O143" s="12"/>
      <c r="P143" s="37">
        <v>1639804</v>
      </c>
      <c r="Q143" s="12"/>
      <c r="R143" s="37">
        <v>54514</v>
      </c>
      <c r="S143" s="12"/>
      <c r="T143" s="25"/>
      <c r="U143" s="33"/>
      <c r="V143" s="12"/>
      <c r="W143" s="37">
        <v>54514</v>
      </c>
    </row>
    <row r="144" spans="1:23">
      <c r="A144" s="20" t="s">
        <v>43</v>
      </c>
      <c r="B144" s="12"/>
      <c r="C144" s="25">
        <v>1203990</v>
      </c>
      <c r="D144" s="14">
        <v>224835</v>
      </c>
      <c r="E144" s="14"/>
      <c r="F144" s="14"/>
      <c r="G144" s="14"/>
      <c r="H144" s="14"/>
      <c r="I144" s="14"/>
      <c r="J144" s="33">
        <v>1428825</v>
      </c>
      <c r="K144" s="12"/>
      <c r="L144" s="37">
        <v>1533</v>
      </c>
      <c r="M144" s="12"/>
      <c r="N144" s="37">
        <v>1430358</v>
      </c>
      <c r="O144" s="12"/>
      <c r="P144" s="37">
        <v>1557879</v>
      </c>
      <c r="Q144" s="12"/>
      <c r="R144" s="37">
        <v>-127521</v>
      </c>
      <c r="S144" s="12"/>
      <c r="T144" s="25"/>
      <c r="U144" s="33"/>
      <c r="V144" s="12"/>
      <c r="W144" s="37">
        <v>-127521</v>
      </c>
    </row>
    <row r="145" spans="1:23">
      <c r="A145" s="19" t="s">
        <v>44</v>
      </c>
      <c r="B145" s="12"/>
      <c r="C145" s="26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15" t="str">
        <f>SUM(H141:H144)</f>
        <v>0</v>
      </c>
      <c r="I145" s="15" t="str">
        <f>SUM(I141:I144)</f>
        <v>0</v>
      </c>
      <c r="J145" s="34" t="str">
        <f>SUM(J141:J144)</f>
        <v>0</v>
      </c>
      <c r="K145" s="12"/>
      <c r="L145" s="38" t="str">
        <f>SUM(L141:L144)</f>
        <v>0</v>
      </c>
      <c r="M145" s="12"/>
      <c r="N145" s="38" t="str">
        <f>SUM(N141:N144)</f>
        <v>0</v>
      </c>
      <c r="O145" s="12"/>
      <c r="P145" s="38" t="str">
        <f>SUM(P141:P144)</f>
        <v>0</v>
      </c>
      <c r="Q145" s="12"/>
      <c r="R145" s="38" t="str">
        <f>SUM(R141:R144)</f>
        <v>0</v>
      </c>
      <c r="S145" s="12"/>
      <c r="T145" s="26" t="str">
        <f>SUM(T141:T144)</f>
        <v>0</v>
      </c>
      <c r="U145" s="34" t="str">
        <f>SUM(U141:U144)</f>
        <v>0</v>
      </c>
      <c r="V145" s="12"/>
      <c r="W145" s="38" t="str">
        <f>SUM(W141:W144)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32"/>
      <c r="K146" s="12"/>
      <c r="L146" s="18"/>
      <c r="M146" s="12"/>
      <c r="N146" s="18"/>
      <c r="O146" s="12"/>
      <c r="P146" s="18"/>
      <c r="Q146" s="12"/>
      <c r="R146" s="18"/>
      <c r="S146" s="12"/>
      <c r="T146" s="24"/>
      <c r="U146" s="32"/>
      <c r="V146" s="12"/>
      <c r="W146" s="18"/>
    </row>
    <row r="147" spans="1:23">
      <c r="A147" s="19" t="s">
        <v>68</v>
      </c>
      <c r="B147" s="12"/>
      <c r="C147" s="24"/>
      <c r="D147" s="12"/>
      <c r="E147" s="12"/>
      <c r="F147" s="12"/>
      <c r="G147" s="12"/>
      <c r="H147" s="12"/>
      <c r="I147" s="12"/>
      <c r="J147" s="32"/>
      <c r="K147" s="12"/>
      <c r="L147" s="18"/>
      <c r="M147" s="12"/>
      <c r="N147" s="18"/>
      <c r="O147" s="12"/>
      <c r="P147" s="18"/>
      <c r="Q147" s="12"/>
      <c r="R147" s="18"/>
      <c r="S147" s="12"/>
      <c r="T147" s="24"/>
      <c r="U147" s="32"/>
      <c r="V147" s="12"/>
      <c r="W147" s="18"/>
    </row>
    <row r="148" spans="1:23">
      <c r="A148" s="20" t="s">
        <v>40</v>
      </c>
      <c r="B148" s="12"/>
      <c r="C148" s="25">
        <v>4660614</v>
      </c>
      <c r="D148" s="14">
        <v>-312</v>
      </c>
      <c r="E148" s="14"/>
      <c r="F148" s="14"/>
      <c r="G148" s="14"/>
      <c r="H148" s="14"/>
      <c r="I148" s="14"/>
      <c r="J148" s="33">
        <v>4660302</v>
      </c>
      <c r="K148" s="12"/>
      <c r="L148" s="37">
        <v>3680</v>
      </c>
      <c r="M148" s="12"/>
      <c r="N148" s="37">
        <v>4663982</v>
      </c>
      <c r="O148" s="12"/>
      <c r="P148" s="37">
        <v>5331962</v>
      </c>
      <c r="Q148" s="12"/>
      <c r="R148" s="37">
        <v>-667980</v>
      </c>
      <c r="S148" s="12"/>
      <c r="T148" s="25"/>
      <c r="U148" s="33"/>
      <c r="V148" s="12"/>
      <c r="W148" s="37">
        <v>-667980</v>
      </c>
    </row>
    <row r="149" spans="1:23">
      <c r="A149" s="20" t="s">
        <v>41</v>
      </c>
      <c r="B149" s="12"/>
      <c r="C149" s="25">
        <v>4427071</v>
      </c>
      <c r="D149" s="14">
        <v>0</v>
      </c>
      <c r="E149" s="14"/>
      <c r="F149" s="14"/>
      <c r="G149" s="14"/>
      <c r="H149" s="14"/>
      <c r="I149" s="14"/>
      <c r="J149" s="33">
        <v>4427071</v>
      </c>
      <c r="K149" s="12"/>
      <c r="L149" s="37">
        <v>16469</v>
      </c>
      <c r="M149" s="12"/>
      <c r="N149" s="37">
        <v>4443540</v>
      </c>
      <c r="O149" s="12"/>
      <c r="P149" s="37">
        <v>5103718</v>
      </c>
      <c r="Q149" s="12"/>
      <c r="R149" s="37">
        <v>-660178</v>
      </c>
      <c r="S149" s="12"/>
      <c r="T149" s="25"/>
      <c r="U149" s="33"/>
      <c r="V149" s="12"/>
      <c r="W149" s="37">
        <v>-660178</v>
      </c>
    </row>
    <row r="150" spans="1:23">
      <c r="A150" s="20" t="s">
        <v>42</v>
      </c>
      <c r="B150" s="12"/>
      <c r="C150" s="25">
        <v>4341400</v>
      </c>
      <c r="D150" s="14"/>
      <c r="E150" s="14"/>
      <c r="F150" s="14"/>
      <c r="G150" s="14"/>
      <c r="H150" s="14"/>
      <c r="I150" s="14"/>
      <c r="J150" s="33">
        <v>4341400</v>
      </c>
      <c r="K150" s="12"/>
      <c r="L150" s="37">
        <v>7977</v>
      </c>
      <c r="M150" s="12"/>
      <c r="N150" s="37">
        <v>4349377</v>
      </c>
      <c r="O150" s="12"/>
      <c r="P150" s="37">
        <v>5139106</v>
      </c>
      <c r="Q150" s="12"/>
      <c r="R150" s="37">
        <v>-789729</v>
      </c>
      <c r="S150" s="12"/>
      <c r="T150" s="25"/>
      <c r="U150" s="33"/>
      <c r="V150" s="12"/>
      <c r="W150" s="37">
        <v>-789729</v>
      </c>
    </row>
    <row r="151" spans="1:23">
      <c r="A151" s="20" t="s">
        <v>43</v>
      </c>
      <c r="B151" s="12"/>
      <c r="C151" s="25">
        <v>4132158</v>
      </c>
      <c r="D151" s="14">
        <v>-363</v>
      </c>
      <c r="E151" s="14"/>
      <c r="F151" s="14"/>
      <c r="G151" s="14"/>
      <c r="H151" s="14"/>
      <c r="I151" s="14"/>
      <c r="J151" s="33">
        <v>4131795</v>
      </c>
      <c r="K151" s="12"/>
      <c r="L151" s="37">
        <v>6762</v>
      </c>
      <c r="M151" s="12"/>
      <c r="N151" s="37">
        <v>4138557</v>
      </c>
      <c r="O151" s="12"/>
      <c r="P151" s="37">
        <v>5213038</v>
      </c>
      <c r="Q151" s="12"/>
      <c r="R151" s="37">
        <v>-1074481</v>
      </c>
      <c r="S151" s="12"/>
      <c r="T151" s="25"/>
      <c r="U151" s="33"/>
      <c r="V151" s="12"/>
      <c r="W151" s="37">
        <v>-1074481</v>
      </c>
    </row>
    <row r="152" spans="1:23">
      <c r="A152" s="19" t="s">
        <v>44</v>
      </c>
      <c r="B152" s="12"/>
      <c r="C152" s="26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15" t="str">
        <f>SUM(H148:H151)</f>
        <v>0</v>
      </c>
      <c r="I152" s="15" t="str">
        <f>SUM(I148:I151)</f>
        <v>0</v>
      </c>
      <c r="J152" s="34" t="str">
        <f>SUM(J148:J151)</f>
        <v>0</v>
      </c>
      <c r="K152" s="12"/>
      <c r="L152" s="38" t="str">
        <f>SUM(L148:L151)</f>
        <v>0</v>
      </c>
      <c r="M152" s="12"/>
      <c r="N152" s="38" t="str">
        <f>SUM(N148:N151)</f>
        <v>0</v>
      </c>
      <c r="O152" s="12"/>
      <c r="P152" s="38" t="str">
        <f>SUM(P148:P151)</f>
        <v>0</v>
      </c>
      <c r="Q152" s="12"/>
      <c r="R152" s="38" t="str">
        <f>SUM(R148:R151)</f>
        <v>0</v>
      </c>
      <c r="S152" s="12"/>
      <c r="T152" s="26" t="str">
        <f>SUM(T148:T151)</f>
        <v>0</v>
      </c>
      <c r="U152" s="34" t="str">
        <f>SUM(U148:U151)</f>
        <v>0</v>
      </c>
      <c r="V152" s="12"/>
      <c r="W152" s="38" t="str">
        <f>SUM(W148:W151)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32"/>
      <c r="K153" s="12"/>
      <c r="L153" s="18"/>
      <c r="M153" s="12"/>
      <c r="N153" s="18"/>
      <c r="O153" s="12"/>
      <c r="P153" s="18"/>
      <c r="Q153" s="12"/>
      <c r="R153" s="18"/>
      <c r="S153" s="12"/>
      <c r="T153" s="24"/>
      <c r="U153" s="32"/>
      <c r="V153" s="12"/>
      <c r="W153" s="18"/>
    </row>
    <row r="154" spans="1:23">
      <c r="A154" s="21" t="s">
        <v>69</v>
      </c>
      <c r="B154" s="13"/>
      <c r="C154" s="27" t="str">
        <f>C12+C19+C26+C33+C40+C47+C54+C61+C68+C75+C82+C89+C96+C103+C110+C117+C124+C131+C138+C145+C152</f>
        <v>0</v>
      </c>
      <c r="D154" s="16" t="str">
        <f>D12+D19+D26+D33+D40+D47+D54+D61+D68+D75+D82+D89+D96+D103+D110+D117+D124+D131+D138+D145+D152</f>
        <v>0</v>
      </c>
      <c r="E154" s="16" t="str">
        <f>E12+E19+E26+E33+E40+E47+E54+E61+E68+E75+E82+E89+E96+E103+E110+E117+E124+E131+E138+E145+E152</f>
        <v>0</v>
      </c>
      <c r="F154" s="16" t="str">
        <f>F12+F19+F26+F33+F40+F47+F54+F61+F68+F75+F82+F89+F96+F103+F110+F117+F124+F131+F138+F145+F152</f>
        <v>0</v>
      </c>
      <c r="G154" s="16" t="str">
        <f>G12+G19+G26+G33+G40+G47+G54+G61+G68+G75+G82+G89+G96+G103+G110+G117+G124+G131+G138+G145+G152</f>
        <v>0</v>
      </c>
      <c r="H154" s="16" t="str">
        <f>H12+H19+H26+H33+H40+H47+H54+H61+H68+H75+H82+H89+H96+H103+H110+H117+H124+H131+H138+H145+H152</f>
        <v>0</v>
      </c>
      <c r="I154" s="16" t="str">
        <f>I12+I19+I26+I33+I40+I47+I54+I61+I68+I75+I82+I89+I96+I103+I110+I117+I124+I131+I138+I145+I152</f>
        <v>0</v>
      </c>
      <c r="J154" s="35" t="str">
        <f>J12+J19+J26+J33+J40+J47+J54+J61+J68+J75+J82+J89+J96+J103+J110+J117+J124+J131+J138+J145+J152</f>
        <v>0</v>
      </c>
      <c r="K154" s="13"/>
      <c r="L154" s="39" t="str">
        <f>L12+L19+L26+L33+L40+L47+L54+L61+L68+L75+L82+L89+L96+L103+L110+L117+L124+L131+L138+L145+L152</f>
        <v>0</v>
      </c>
      <c r="M154" s="13"/>
      <c r="N154" s="39" t="str">
        <f>N12+N19+N26+N33+N40+N47+N54+N61+N68+N75+N82+N89+N96+N103+N110+N117+N124+N131+N138+N145+N152</f>
        <v>0</v>
      </c>
      <c r="O154" s="13"/>
      <c r="P154" s="39" t="str">
        <f>P12+P19+P26+P33+P40+P47+P54+P61+P68+P75+P82+P89+P96+P103+P110+P117+P124+P131+P138+P145+P152</f>
        <v>0</v>
      </c>
      <c r="Q154" s="13"/>
      <c r="R154" s="39" t="str">
        <f>R12+R19+R26+R33+R40+R47+R54+R61+R68+R75+R82+R89+R96+R103+R110+R117+R124+R131+R138+R145+R152</f>
        <v>0</v>
      </c>
      <c r="S154" s="13"/>
      <c r="T154" s="27" t="str">
        <f>T12+T19+T26+T33+T40+T47+T54+T61+T68+T75+T82+T89+T96+T103+T110+T117+T124+T131+T138+T145+T152</f>
        <v>0</v>
      </c>
      <c r="U154" s="35" t="str">
        <f>U12+U19+U26+U33+U40+U47+U54+U61+U68+U75+U82+U89+U96+U103+U110+U117+U124+U131+U138+U145+U152</f>
        <v>0</v>
      </c>
      <c r="V154" s="13"/>
      <c r="W154" s="39" t="str">
        <f>W12+W19+W26+W33+W40+W47+W54+W61+W68+W75+W82+W89+W96+W103+W110+W117+W124+W131+W138+W145+W152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32"/>
      <c r="K155" s="12"/>
      <c r="L155" s="18"/>
      <c r="M155" s="12"/>
      <c r="N155" s="18"/>
      <c r="O155" s="12"/>
      <c r="P155" s="18"/>
      <c r="Q155" s="12"/>
      <c r="R155" s="18"/>
      <c r="S155" s="12"/>
      <c r="T155" s="24"/>
      <c r="U155" s="32"/>
      <c r="V155" s="12"/>
      <c r="W155" s="18"/>
    </row>
    <row r="156" spans="1:23">
      <c r="A156" s="19" t="s">
        <v>70</v>
      </c>
      <c r="B156" s="12"/>
      <c r="C156" s="24"/>
      <c r="D156" s="12"/>
      <c r="E156" s="12"/>
      <c r="F156" s="12"/>
      <c r="G156" s="12"/>
      <c r="H156" s="12"/>
      <c r="I156" s="12"/>
      <c r="J156" s="32"/>
      <c r="K156" s="12"/>
      <c r="L156" s="18"/>
      <c r="M156" s="12"/>
      <c r="N156" s="18"/>
      <c r="O156" s="12"/>
      <c r="P156" s="18"/>
      <c r="Q156" s="12"/>
      <c r="R156" s="18"/>
      <c r="S156" s="12"/>
      <c r="T156" s="24"/>
      <c r="U156" s="32"/>
      <c r="V156" s="12"/>
      <c r="W156" s="18"/>
    </row>
    <row r="157" spans="1:23">
      <c r="A157" s="20" t="s">
        <v>71</v>
      </c>
      <c r="B157" s="12"/>
      <c r="C157" s="24"/>
      <c r="D157" s="12"/>
      <c r="E157" s="12"/>
      <c r="F157" s="12"/>
      <c r="G157" s="12"/>
      <c r="H157" s="12"/>
      <c r="I157" s="12"/>
      <c r="J157" s="32"/>
      <c r="K157" s="12"/>
      <c r="L157" s="18"/>
      <c r="M157" s="12"/>
      <c r="N157" s="18"/>
      <c r="O157" s="12"/>
      <c r="P157" s="18"/>
      <c r="Q157" s="12"/>
      <c r="R157" s="18"/>
      <c r="S157" s="12"/>
      <c r="T157" s="24"/>
      <c r="U157" s="32"/>
      <c r="V157" s="12"/>
      <c r="W157" s="18"/>
    </row>
    <row r="158" spans="1:23">
      <c r="A158" s="20" t="s">
        <v>72</v>
      </c>
      <c r="B158" s="12"/>
      <c r="C158" s="24"/>
      <c r="D158" s="12"/>
      <c r="E158" s="12"/>
      <c r="F158" s="12"/>
      <c r="G158" s="12"/>
      <c r="H158" s="12"/>
      <c r="I158" s="12"/>
      <c r="J158" s="32"/>
      <c r="K158" s="12"/>
      <c r="L158" s="18"/>
      <c r="M158" s="12"/>
      <c r="N158" s="18"/>
      <c r="O158" s="12"/>
      <c r="P158" s="18"/>
      <c r="Q158" s="12"/>
      <c r="R158" s="18"/>
      <c r="S158" s="12"/>
      <c r="T158" s="24"/>
      <c r="U158" s="32"/>
      <c r="V158" s="12"/>
      <c r="W158" s="18"/>
    </row>
    <row r="159" spans="1:23">
      <c r="A159" s="20" t="s">
        <v>73</v>
      </c>
      <c r="B159" s="12"/>
      <c r="C159" s="24"/>
      <c r="D159" s="12"/>
      <c r="E159" s="12"/>
      <c r="F159" s="12"/>
      <c r="G159" s="12"/>
      <c r="H159" s="12"/>
      <c r="I159" s="12"/>
      <c r="J159" s="32"/>
      <c r="K159" s="12"/>
      <c r="L159" s="18"/>
      <c r="M159" s="12"/>
      <c r="N159" s="18"/>
      <c r="O159" s="12"/>
      <c r="P159" s="18"/>
      <c r="Q159" s="12"/>
      <c r="R159" s="18"/>
      <c r="S159" s="12"/>
      <c r="T159" s="24"/>
      <c r="U159" s="32"/>
      <c r="V159" s="12"/>
      <c r="W159" s="18"/>
    </row>
    <row r="160" spans="1:23">
      <c r="A160" s="20" t="s">
        <v>74</v>
      </c>
      <c r="B160" s="12"/>
      <c r="C160" s="24"/>
      <c r="D160" s="12"/>
      <c r="E160" s="12"/>
      <c r="F160" s="12"/>
      <c r="G160" s="12"/>
      <c r="H160" s="12"/>
      <c r="I160" s="12"/>
      <c r="J160" s="32"/>
      <c r="K160" s="12"/>
      <c r="L160" s="18"/>
      <c r="M160" s="12"/>
      <c r="N160" s="18"/>
      <c r="O160" s="12"/>
      <c r="P160" s="18"/>
      <c r="Q160" s="12"/>
      <c r="R160" s="18"/>
      <c r="S160" s="12"/>
      <c r="T160" s="24"/>
      <c r="U160" s="32"/>
      <c r="V160" s="12"/>
      <c r="W160" s="18"/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34" t="str">
        <f>SUM(J157:J160)</f>
        <v>0</v>
      </c>
      <c r="K161" s="12"/>
      <c r="L161" s="38" t="str">
        <f>SUM(L157:L160)</f>
        <v>0</v>
      </c>
      <c r="M161" s="12"/>
      <c r="N161" s="38" t="str">
        <f>SUM(N157:N160)</f>
        <v>0</v>
      </c>
      <c r="O161" s="12"/>
      <c r="P161" s="38" t="str">
        <f>SUM(P157:P160)</f>
        <v>0</v>
      </c>
      <c r="Q161" s="12"/>
      <c r="R161" s="38" t="str">
        <f>SUM(R157:R160)</f>
        <v>0</v>
      </c>
      <c r="S161" s="12"/>
      <c r="T161" s="26" t="str">
        <f>SUM(T157:T160)</f>
        <v>0</v>
      </c>
      <c r="U161" s="34" t="str">
        <f>SUM(U157:U160)</f>
        <v>0</v>
      </c>
      <c r="V161" s="12"/>
      <c r="W161" s="38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32"/>
      <c r="K162" s="12"/>
      <c r="L162" s="18"/>
      <c r="M162" s="12"/>
      <c r="N162" s="18"/>
      <c r="O162" s="12"/>
      <c r="P162" s="18"/>
      <c r="Q162" s="12"/>
      <c r="R162" s="18"/>
      <c r="S162" s="12"/>
      <c r="T162" s="24"/>
      <c r="U162" s="32"/>
      <c r="V162" s="12"/>
      <c r="W162" s="18"/>
    </row>
    <row r="163" spans="1:23">
      <c r="A163" s="19" t="s">
        <v>75</v>
      </c>
      <c r="B163" s="12"/>
      <c r="C163" s="24"/>
      <c r="D163" s="12"/>
      <c r="E163" s="12"/>
      <c r="F163" s="12"/>
      <c r="G163" s="12"/>
      <c r="H163" s="12"/>
      <c r="I163" s="12"/>
      <c r="J163" s="32"/>
      <c r="K163" s="12"/>
      <c r="L163" s="18"/>
      <c r="M163" s="12"/>
      <c r="N163" s="18"/>
      <c r="O163" s="12"/>
      <c r="P163" s="18"/>
      <c r="Q163" s="12"/>
      <c r="R163" s="18"/>
      <c r="S163" s="12"/>
      <c r="T163" s="24"/>
      <c r="U163" s="32"/>
      <c r="V163" s="12"/>
      <c r="W163" s="18"/>
    </row>
    <row r="164" spans="1:23">
      <c r="A164" s="20" t="s">
        <v>40</v>
      </c>
      <c r="B164" s="12"/>
      <c r="C164" s="25">
        <v>1153788.34</v>
      </c>
      <c r="D164" s="14"/>
      <c r="E164" s="14"/>
      <c r="F164" s="14"/>
      <c r="G164" s="14"/>
      <c r="H164" s="14"/>
      <c r="I164" s="14"/>
      <c r="J164" s="33">
        <v>1153788.34</v>
      </c>
      <c r="K164" s="12"/>
      <c r="L164" s="37"/>
      <c r="M164" s="12"/>
      <c r="N164" s="37">
        <v>1153788.34</v>
      </c>
      <c r="O164" s="12"/>
      <c r="P164" s="37"/>
      <c r="Q164" s="12"/>
      <c r="R164" s="37">
        <v>1153788.34</v>
      </c>
      <c r="S164" s="12"/>
      <c r="T164" s="25"/>
      <c r="U164" s="33"/>
      <c r="V164" s="12"/>
      <c r="W164" s="37">
        <v>1153788.34</v>
      </c>
    </row>
    <row r="165" spans="1:23">
      <c r="A165" s="20" t="s">
        <v>41</v>
      </c>
      <c r="B165" s="12"/>
      <c r="C165" s="25">
        <v>1138248.78</v>
      </c>
      <c r="D165" s="14"/>
      <c r="E165" s="14"/>
      <c r="F165" s="14"/>
      <c r="G165" s="14"/>
      <c r="H165" s="14"/>
      <c r="I165" s="14"/>
      <c r="J165" s="33">
        <v>1138248.78</v>
      </c>
      <c r="K165" s="12"/>
      <c r="L165" s="37"/>
      <c r="M165" s="12"/>
      <c r="N165" s="37">
        <v>1138248.78</v>
      </c>
      <c r="O165" s="12"/>
      <c r="P165" s="37"/>
      <c r="Q165" s="12"/>
      <c r="R165" s="37">
        <v>1138248.78</v>
      </c>
      <c r="S165" s="12"/>
      <c r="T165" s="25"/>
      <c r="U165" s="33"/>
      <c r="V165" s="12"/>
      <c r="W165" s="37">
        <v>1138248.78</v>
      </c>
    </row>
    <row r="166" spans="1:23">
      <c r="A166" s="20" t="s">
        <v>42</v>
      </c>
      <c r="B166" s="12"/>
      <c r="C166" s="25">
        <v>1253690.64</v>
      </c>
      <c r="D166" s="14"/>
      <c r="E166" s="14"/>
      <c r="F166" s="14"/>
      <c r="G166" s="14"/>
      <c r="H166" s="14"/>
      <c r="I166" s="14"/>
      <c r="J166" s="33">
        <v>1253690.64</v>
      </c>
      <c r="K166" s="12"/>
      <c r="L166" s="37"/>
      <c r="M166" s="12"/>
      <c r="N166" s="37">
        <v>1253690.64</v>
      </c>
      <c r="O166" s="12"/>
      <c r="P166" s="37"/>
      <c r="Q166" s="12"/>
      <c r="R166" s="37">
        <v>1253690.64</v>
      </c>
      <c r="S166" s="12"/>
      <c r="T166" s="25"/>
      <c r="U166" s="33"/>
      <c r="V166" s="12"/>
      <c r="W166" s="37">
        <v>1253690.64</v>
      </c>
    </row>
    <row r="167" spans="1:23">
      <c r="A167" s="20" t="s">
        <v>43</v>
      </c>
      <c r="B167" s="12"/>
      <c r="C167" s="25">
        <v>808766.84</v>
      </c>
      <c r="D167" s="14"/>
      <c r="E167" s="14"/>
      <c r="F167" s="14"/>
      <c r="G167" s="14"/>
      <c r="H167" s="14"/>
      <c r="I167" s="14"/>
      <c r="J167" s="33">
        <v>808766.84</v>
      </c>
      <c r="K167" s="12"/>
      <c r="L167" s="37"/>
      <c r="M167" s="12"/>
      <c r="N167" s="37">
        <v>808766.84</v>
      </c>
      <c r="O167" s="12"/>
      <c r="P167" s="37"/>
      <c r="Q167" s="12"/>
      <c r="R167" s="37">
        <v>808766.84</v>
      </c>
      <c r="S167" s="12"/>
      <c r="T167" s="25"/>
      <c r="U167" s="33"/>
      <c r="V167" s="12"/>
      <c r="W167" s="37">
        <v>808766.84</v>
      </c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34" t="str">
        <f>SUM(J164:J167)</f>
        <v>0</v>
      </c>
      <c r="K168" s="12"/>
      <c r="L168" s="38" t="str">
        <f>SUM(L164:L167)</f>
        <v>0</v>
      </c>
      <c r="M168" s="12"/>
      <c r="N168" s="38" t="str">
        <f>SUM(N164:N167)</f>
        <v>0</v>
      </c>
      <c r="O168" s="12"/>
      <c r="P168" s="38" t="str">
        <f>SUM(P164:P167)</f>
        <v>0</v>
      </c>
      <c r="Q168" s="12"/>
      <c r="R168" s="38" t="str">
        <f>SUM(R164:R167)</f>
        <v>0</v>
      </c>
      <c r="S168" s="12"/>
      <c r="T168" s="26" t="str">
        <f>SUM(T164:T167)</f>
        <v>0</v>
      </c>
      <c r="U168" s="34" t="str">
        <f>SUM(U164:U167)</f>
        <v>0</v>
      </c>
      <c r="V168" s="12"/>
      <c r="W168" s="38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32"/>
      <c r="K169" s="12"/>
      <c r="L169" s="18"/>
      <c r="M169" s="12"/>
      <c r="N169" s="18"/>
      <c r="O169" s="12"/>
      <c r="P169" s="18"/>
      <c r="Q169" s="12"/>
      <c r="R169" s="18"/>
      <c r="S169" s="12"/>
      <c r="T169" s="24"/>
      <c r="U169" s="32"/>
      <c r="V169" s="12"/>
      <c r="W169" s="18"/>
    </row>
    <row r="170" spans="1:23">
      <c r="A170" s="19" t="s">
        <v>76</v>
      </c>
      <c r="B170" s="12"/>
      <c r="C170" s="24"/>
      <c r="D170" s="12"/>
      <c r="E170" s="12"/>
      <c r="F170" s="12"/>
      <c r="G170" s="12"/>
      <c r="H170" s="12"/>
      <c r="I170" s="12"/>
      <c r="J170" s="32"/>
      <c r="K170" s="12"/>
      <c r="L170" s="18"/>
      <c r="M170" s="12"/>
      <c r="N170" s="18"/>
      <c r="O170" s="12"/>
      <c r="P170" s="18"/>
      <c r="Q170" s="12"/>
      <c r="R170" s="18"/>
      <c r="S170" s="12"/>
      <c r="T170" s="24"/>
      <c r="U170" s="32"/>
      <c r="V170" s="12"/>
      <c r="W170" s="18"/>
    </row>
    <row r="171" spans="1:23">
      <c r="A171" s="20" t="s">
        <v>46</v>
      </c>
      <c r="B171" s="12"/>
      <c r="C171" s="24"/>
      <c r="D171" s="12"/>
      <c r="E171" s="12"/>
      <c r="F171" s="12"/>
      <c r="G171" s="12"/>
      <c r="H171" s="12"/>
      <c r="I171" s="12"/>
      <c r="J171" s="32"/>
      <c r="K171" s="12"/>
      <c r="L171" s="18"/>
      <c r="M171" s="12"/>
      <c r="N171" s="18"/>
      <c r="O171" s="12"/>
      <c r="P171" s="18"/>
      <c r="Q171" s="12"/>
      <c r="R171" s="18"/>
      <c r="S171" s="12"/>
      <c r="T171" s="24"/>
      <c r="U171" s="32"/>
      <c r="V171" s="12"/>
      <c r="W171" s="18"/>
    </row>
    <row r="172" spans="1:23">
      <c r="A172" s="20" t="s">
        <v>47</v>
      </c>
      <c r="B172" s="12"/>
      <c r="C172" s="24"/>
      <c r="D172" s="12"/>
      <c r="E172" s="12"/>
      <c r="F172" s="12"/>
      <c r="G172" s="12"/>
      <c r="H172" s="12"/>
      <c r="I172" s="12"/>
      <c r="J172" s="32"/>
      <c r="K172" s="12"/>
      <c r="L172" s="18"/>
      <c r="M172" s="12"/>
      <c r="N172" s="18"/>
      <c r="O172" s="12"/>
      <c r="P172" s="18"/>
      <c r="Q172" s="12"/>
      <c r="R172" s="18"/>
      <c r="S172" s="12"/>
      <c r="T172" s="24"/>
      <c r="U172" s="32"/>
      <c r="V172" s="12"/>
      <c r="W172" s="18"/>
    </row>
    <row r="173" spans="1:23">
      <c r="A173" s="20" t="s">
        <v>48</v>
      </c>
      <c r="B173" s="12"/>
      <c r="C173" s="24"/>
      <c r="D173" s="12"/>
      <c r="E173" s="12"/>
      <c r="F173" s="12"/>
      <c r="G173" s="12"/>
      <c r="H173" s="12"/>
      <c r="I173" s="12"/>
      <c r="J173" s="32"/>
      <c r="K173" s="12"/>
      <c r="L173" s="18"/>
      <c r="M173" s="12"/>
      <c r="N173" s="18"/>
      <c r="O173" s="12"/>
      <c r="P173" s="18"/>
      <c r="Q173" s="12"/>
      <c r="R173" s="18"/>
      <c r="S173" s="12"/>
      <c r="T173" s="24"/>
      <c r="U173" s="32"/>
      <c r="V173" s="12"/>
      <c r="W173" s="18"/>
    </row>
    <row r="174" spans="1:23">
      <c r="A174" s="20" t="s">
        <v>51</v>
      </c>
      <c r="B174" s="12"/>
      <c r="C174" s="24"/>
      <c r="D174" s="12"/>
      <c r="E174" s="12"/>
      <c r="F174" s="12"/>
      <c r="G174" s="12"/>
      <c r="H174" s="12"/>
      <c r="I174" s="12"/>
      <c r="J174" s="32"/>
      <c r="K174" s="12"/>
      <c r="L174" s="18"/>
      <c r="M174" s="12"/>
      <c r="N174" s="18"/>
      <c r="O174" s="12"/>
      <c r="P174" s="18"/>
      <c r="Q174" s="12"/>
      <c r="R174" s="18"/>
      <c r="S174" s="12"/>
      <c r="T174" s="24"/>
      <c r="U174" s="32"/>
      <c r="V174" s="12"/>
      <c r="W174" s="18"/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34" t="str">
        <f>SUM(J171:J174)</f>
        <v>0</v>
      </c>
      <c r="K175" s="12"/>
      <c r="L175" s="38" t="str">
        <f>SUM(L171:L174)</f>
        <v>0</v>
      </c>
      <c r="M175" s="12"/>
      <c r="N175" s="38" t="str">
        <f>SUM(N171:N174)</f>
        <v>0</v>
      </c>
      <c r="O175" s="12"/>
      <c r="P175" s="38" t="str">
        <f>SUM(P171:P174)</f>
        <v>0</v>
      </c>
      <c r="Q175" s="12"/>
      <c r="R175" s="38" t="str">
        <f>SUM(R171:R174)</f>
        <v>0</v>
      </c>
      <c r="S175" s="12"/>
      <c r="T175" s="26" t="str">
        <f>SUM(T171:T174)</f>
        <v>0</v>
      </c>
      <c r="U175" s="34" t="str">
        <f>SUM(U171:U174)</f>
        <v>0</v>
      </c>
      <c r="V175" s="12"/>
      <c r="W175" s="38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32"/>
      <c r="K176" s="12"/>
      <c r="L176" s="18"/>
      <c r="M176" s="12"/>
      <c r="N176" s="18"/>
      <c r="O176" s="12"/>
      <c r="P176" s="18"/>
      <c r="Q176" s="12"/>
      <c r="R176" s="18"/>
      <c r="S176" s="12"/>
      <c r="T176" s="24"/>
      <c r="U176" s="32"/>
      <c r="V176" s="12"/>
      <c r="W176" s="18"/>
    </row>
    <row r="177" spans="1:23">
      <c r="A177" s="19" t="s">
        <v>77</v>
      </c>
      <c r="B177" s="12"/>
      <c r="C177" s="24"/>
      <c r="D177" s="12"/>
      <c r="E177" s="12"/>
      <c r="F177" s="12"/>
      <c r="G177" s="12"/>
      <c r="H177" s="12"/>
      <c r="I177" s="12"/>
      <c r="J177" s="32"/>
      <c r="K177" s="12"/>
      <c r="L177" s="18"/>
      <c r="M177" s="12"/>
      <c r="N177" s="18"/>
      <c r="O177" s="12"/>
      <c r="P177" s="18"/>
      <c r="Q177" s="12"/>
      <c r="R177" s="18"/>
      <c r="S177" s="12"/>
      <c r="T177" s="24"/>
      <c r="U177" s="32"/>
      <c r="V177" s="12"/>
      <c r="W177" s="18"/>
    </row>
    <row r="178" spans="1:23">
      <c r="A178" s="20" t="s">
        <v>40</v>
      </c>
      <c r="B178" s="12"/>
      <c r="C178" s="25">
        <v>0</v>
      </c>
      <c r="D178" s="14">
        <v>0</v>
      </c>
      <c r="E178" s="14">
        <v>4516925</v>
      </c>
      <c r="F178" s="14">
        <v>0</v>
      </c>
      <c r="G178" s="14">
        <v>0</v>
      </c>
      <c r="H178" s="14">
        <v>0</v>
      </c>
      <c r="I178" s="14">
        <v>4516925</v>
      </c>
      <c r="J178" s="33">
        <v>4516925</v>
      </c>
      <c r="K178" s="12"/>
      <c r="L178" s="37">
        <v>0</v>
      </c>
      <c r="M178" s="12"/>
      <c r="N178" s="37">
        <v>4516925</v>
      </c>
      <c r="O178" s="12"/>
      <c r="P178" s="37">
        <v>3284762</v>
      </c>
      <c r="Q178" s="12"/>
      <c r="R178" s="37">
        <v>1232163</v>
      </c>
      <c r="S178" s="12"/>
      <c r="T178" s="25">
        <v>179988</v>
      </c>
      <c r="U178" s="33">
        <v>180180</v>
      </c>
      <c r="V178" s="12"/>
      <c r="W178" s="37">
        <v>1231971</v>
      </c>
    </row>
    <row r="179" spans="1:23">
      <c r="A179" s="20" t="s">
        <v>41</v>
      </c>
      <c r="B179" s="12"/>
      <c r="C179" s="25">
        <v>0</v>
      </c>
      <c r="D179" s="14">
        <v>0</v>
      </c>
      <c r="E179" s="14">
        <v>4689649</v>
      </c>
      <c r="F179" s="14">
        <v>0</v>
      </c>
      <c r="G179" s="14">
        <v>0</v>
      </c>
      <c r="H179" s="14">
        <v>0</v>
      </c>
      <c r="I179" s="14">
        <v>4689649</v>
      </c>
      <c r="J179" s="33">
        <v>4689649</v>
      </c>
      <c r="K179" s="12"/>
      <c r="L179" s="37">
        <v>0</v>
      </c>
      <c r="M179" s="12"/>
      <c r="N179" s="37">
        <v>4689649</v>
      </c>
      <c r="O179" s="12"/>
      <c r="P179" s="37">
        <v>3329907</v>
      </c>
      <c r="Q179" s="12"/>
      <c r="R179" s="37">
        <v>1359742</v>
      </c>
      <c r="S179" s="12"/>
      <c r="T179" s="25">
        <v>64234</v>
      </c>
      <c r="U179" s="33">
        <v>182066</v>
      </c>
      <c r="V179" s="12"/>
      <c r="W179" s="37">
        <v>1241910</v>
      </c>
    </row>
    <row r="180" spans="1:23">
      <c r="A180" s="20" t="s">
        <v>42</v>
      </c>
      <c r="B180" s="12"/>
      <c r="C180" s="25">
        <v>0</v>
      </c>
      <c r="D180" s="14">
        <v>0</v>
      </c>
      <c r="E180" s="14">
        <v>4139105</v>
      </c>
      <c r="F180" s="14">
        <v>0</v>
      </c>
      <c r="G180" s="14">
        <v>0</v>
      </c>
      <c r="H180" s="14">
        <v>0</v>
      </c>
      <c r="I180" s="14">
        <v>4139105</v>
      </c>
      <c r="J180" s="33">
        <v>4139105</v>
      </c>
      <c r="K180" s="12"/>
      <c r="L180" s="37">
        <v>0</v>
      </c>
      <c r="M180" s="12"/>
      <c r="N180" s="37">
        <v>4139105</v>
      </c>
      <c r="O180" s="12"/>
      <c r="P180" s="37">
        <v>3244592</v>
      </c>
      <c r="Q180" s="12"/>
      <c r="R180" s="37">
        <v>894513</v>
      </c>
      <c r="S180" s="12"/>
      <c r="T180" s="25">
        <v>3375</v>
      </c>
      <c r="U180" s="33">
        <v>185595</v>
      </c>
      <c r="V180" s="12"/>
      <c r="W180" s="37">
        <v>712293</v>
      </c>
    </row>
    <row r="181" spans="1:23">
      <c r="A181" s="20" t="s">
        <v>43</v>
      </c>
      <c r="B181" s="12"/>
      <c r="C181" s="25">
        <v>0</v>
      </c>
      <c r="D181" s="14">
        <v>0</v>
      </c>
      <c r="E181" s="14">
        <v>4822112</v>
      </c>
      <c r="F181" s="14">
        <v>0</v>
      </c>
      <c r="G181" s="14">
        <v>0</v>
      </c>
      <c r="H181" s="14">
        <v>0</v>
      </c>
      <c r="I181" s="14">
        <v>4822112</v>
      </c>
      <c r="J181" s="33">
        <v>4822112</v>
      </c>
      <c r="K181" s="12"/>
      <c r="L181" s="37">
        <v>0</v>
      </c>
      <c r="M181" s="12"/>
      <c r="N181" s="37">
        <v>4822112</v>
      </c>
      <c r="O181" s="12"/>
      <c r="P181" s="37">
        <v>3360179</v>
      </c>
      <c r="Q181" s="12"/>
      <c r="R181" s="37">
        <v>1461933</v>
      </c>
      <c r="S181" s="12"/>
      <c r="T181" s="25">
        <v>112</v>
      </c>
      <c r="U181" s="33">
        <v>187448</v>
      </c>
      <c r="V181" s="12"/>
      <c r="W181" s="37">
        <v>1274597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34" t="str">
        <f>SUM(J178:J181)</f>
        <v>0</v>
      </c>
      <c r="K182" s="12"/>
      <c r="L182" s="38" t="str">
        <f>SUM(L178:L181)</f>
        <v>0</v>
      </c>
      <c r="M182" s="12"/>
      <c r="N182" s="38" t="str">
        <f>SUM(N178:N181)</f>
        <v>0</v>
      </c>
      <c r="O182" s="12"/>
      <c r="P182" s="38" t="str">
        <f>SUM(P178:P181)</f>
        <v>0</v>
      </c>
      <c r="Q182" s="12"/>
      <c r="R182" s="38" t="str">
        <f>SUM(R178:R181)</f>
        <v>0</v>
      </c>
      <c r="S182" s="12"/>
      <c r="T182" s="26" t="str">
        <f>SUM(T178:T181)</f>
        <v>0</v>
      </c>
      <c r="U182" s="34" t="str">
        <f>SUM(U178:U181)</f>
        <v>0</v>
      </c>
      <c r="V182" s="12"/>
      <c r="W182" s="38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32"/>
      <c r="K183" s="12"/>
      <c r="L183" s="18"/>
      <c r="M183" s="12"/>
      <c r="N183" s="18"/>
      <c r="O183" s="12"/>
      <c r="P183" s="18"/>
      <c r="Q183" s="12"/>
      <c r="R183" s="18"/>
      <c r="S183" s="12"/>
      <c r="T183" s="24"/>
      <c r="U183" s="32"/>
      <c r="V183" s="12"/>
      <c r="W183" s="18"/>
    </row>
    <row r="184" spans="1:23">
      <c r="A184" s="19" t="s">
        <v>78</v>
      </c>
      <c r="B184" s="12"/>
      <c r="C184" s="24"/>
      <c r="D184" s="12"/>
      <c r="E184" s="12"/>
      <c r="F184" s="12"/>
      <c r="G184" s="12"/>
      <c r="H184" s="12"/>
      <c r="I184" s="12"/>
      <c r="J184" s="32"/>
      <c r="K184" s="12"/>
      <c r="L184" s="18"/>
      <c r="M184" s="12"/>
      <c r="N184" s="18"/>
      <c r="O184" s="12"/>
      <c r="P184" s="18"/>
      <c r="Q184" s="12"/>
      <c r="R184" s="18"/>
      <c r="S184" s="12"/>
      <c r="T184" s="24"/>
      <c r="U184" s="32"/>
      <c r="V184" s="12"/>
      <c r="W184" s="18"/>
    </row>
    <row r="185" spans="1:23">
      <c r="A185" s="20" t="s">
        <v>40</v>
      </c>
      <c r="B185" s="12"/>
      <c r="C185" s="25">
        <v>4307085</v>
      </c>
      <c r="D185" s="14">
        <v>370258</v>
      </c>
      <c r="E185" s="14"/>
      <c r="F185" s="14"/>
      <c r="G185" s="14"/>
      <c r="H185" s="14"/>
      <c r="I185" s="14"/>
      <c r="J185" s="33">
        <v>4677343</v>
      </c>
      <c r="K185" s="12"/>
      <c r="L185" s="37">
        <v>10389</v>
      </c>
      <c r="M185" s="12"/>
      <c r="N185" s="37">
        <v>4687732</v>
      </c>
      <c r="O185" s="12"/>
      <c r="P185" s="37">
        <v>4770632</v>
      </c>
      <c r="Q185" s="12"/>
      <c r="R185" s="37">
        <v>-82900</v>
      </c>
      <c r="S185" s="12"/>
      <c r="T185" s="25"/>
      <c r="U185" s="33"/>
      <c r="V185" s="12"/>
      <c r="W185" s="37">
        <v>-82900</v>
      </c>
    </row>
    <row r="186" spans="1:23">
      <c r="A186" s="20" t="s">
        <v>41</v>
      </c>
      <c r="B186" s="12"/>
      <c r="C186" s="25">
        <v>4336154</v>
      </c>
      <c r="D186" s="14">
        <v>449817</v>
      </c>
      <c r="E186" s="14"/>
      <c r="F186" s="14"/>
      <c r="G186" s="14"/>
      <c r="H186" s="14"/>
      <c r="I186" s="14"/>
      <c r="J186" s="33">
        <v>4785971</v>
      </c>
      <c r="K186" s="12"/>
      <c r="L186" s="37">
        <v>6696</v>
      </c>
      <c r="M186" s="12"/>
      <c r="N186" s="37">
        <v>4792667</v>
      </c>
      <c r="O186" s="12"/>
      <c r="P186" s="37">
        <v>4706935</v>
      </c>
      <c r="Q186" s="12"/>
      <c r="R186" s="37">
        <v>85732</v>
      </c>
      <c r="S186" s="12"/>
      <c r="T186" s="25"/>
      <c r="U186" s="33"/>
      <c r="V186" s="12"/>
      <c r="W186" s="37">
        <v>85732</v>
      </c>
    </row>
    <row r="187" spans="1:23">
      <c r="A187" s="20" t="s">
        <v>42</v>
      </c>
      <c r="B187" s="12"/>
      <c r="C187" s="25">
        <v>4256928</v>
      </c>
      <c r="D187" s="14">
        <v>355503</v>
      </c>
      <c r="E187" s="14"/>
      <c r="F187" s="14"/>
      <c r="G187" s="14"/>
      <c r="H187" s="14"/>
      <c r="I187" s="14"/>
      <c r="J187" s="33">
        <v>4612431</v>
      </c>
      <c r="K187" s="12"/>
      <c r="L187" s="37">
        <v>14334</v>
      </c>
      <c r="M187" s="12"/>
      <c r="N187" s="37">
        <v>4626765</v>
      </c>
      <c r="O187" s="12"/>
      <c r="P187" s="37">
        <v>4742605</v>
      </c>
      <c r="Q187" s="12"/>
      <c r="R187" s="37">
        <v>-115840</v>
      </c>
      <c r="S187" s="12"/>
      <c r="T187" s="25"/>
      <c r="U187" s="33"/>
      <c r="V187" s="12"/>
      <c r="W187" s="37">
        <v>-115840</v>
      </c>
    </row>
    <row r="188" spans="1:23">
      <c r="A188" s="20" t="s">
        <v>43</v>
      </c>
      <c r="B188" s="12"/>
      <c r="C188" s="25">
        <v>4541565</v>
      </c>
      <c r="D188" s="14">
        <v>445418</v>
      </c>
      <c r="E188" s="14"/>
      <c r="F188" s="14"/>
      <c r="G188" s="14"/>
      <c r="H188" s="14"/>
      <c r="I188" s="14"/>
      <c r="J188" s="33">
        <v>4986983</v>
      </c>
      <c r="K188" s="12"/>
      <c r="L188" s="37">
        <v>262108</v>
      </c>
      <c r="M188" s="12"/>
      <c r="N188" s="37">
        <v>5249091</v>
      </c>
      <c r="O188" s="12"/>
      <c r="P188" s="37">
        <v>5239818</v>
      </c>
      <c r="Q188" s="12"/>
      <c r="R188" s="37">
        <v>9273</v>
      </c>
      <c r="S188" s="12"/>
      <c r="T188" s="25"/>
      <c r="U188" s="33"/>
      <c r="V188" s="12"/>
      <c r="W188" s="37">
        <v>9273</v>
      </c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34" t="str">
        <f>SUM(J185:J188)</f>
        <v>0</v>
      </c>
      <c r="K189" s="12"/>
      <c r="L189" s="38" t="str">
        <f>SUM(L185:L188)</f>
        <v>0</v>
      </c>
      <c r="M189" s="12"/>
      <c r="N189" s="38" t="str">
        <f>SUM(N185:N188)</f>
        <v>0</v>
      </c>
      <c r="O189" s="12"/>
      <c r="P189" s="38" t="str">
        <f>SUM(P185:P188)</f>
        <v>0</v>
      </c>
      <c r="Q189" s="12"/>
      <c r="R189" s="38" t="str">
        <f>SUM(R185:R188)</f>
        <v>0</v>
      </c>
      <c r="S189" s="12"/>
      <c r="T189" s="26" t="str">
        <f>SUM(T185:T188)</f>
        <v>0</v>
      </c>
      <c r="U189" s="34" t="str">
        <f>SUM(U185:U188)</f>
        <v>0</v>
      </c>
      <c r="V189" s="12"/>
      <c r="W189" s="38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32"/>
      <c r="K190" s="12"/>
      <c r="L190" s="18"/>
      <c r="M190" s="12"/>
      <c r="N190" s="18"/>
      <c r="O190" s="12"/>
      <c r="P190" s="18"/>
      <c r="Q190" s="12"/>
      <c r="R190" s="18"/>
      <c r="S190" s="12"/>
      <c r="T190" s="24"/>
      <c r="U190" s="32"/>
      <c r="V190" s="12"/>
      <c r="W190" s="18"/>
    </row>
    <row r="191" spans="1:23">
      <c r="A191" s="19" t="s">
        <v>79</v>
      </c>
      <c r="B191" s="12"/>
      <c r="C191" s="24"/>
      <c r="D191" s="12"/>
      <c r="E191" s="12"/>
      <c r="F191" s="12"/>
      <c r="G191" s="12"/>
      <c r="H191" s="12"/>
      <c r="I191" s="12"/>
      <c r="J191" s="32"/>
      <c r="K191" s="12"/>
      <c r="L191" s="18"/>
      <c r="M191" s="12"/>
      <c r="N191" s="18"/>
      <c r="O191" s="12"/>
      <c r="P191" s="18"/>
      <c r="Q191" s="12"/>
      <c r="R191" s="18"/>
      <c r="S191" s="12"/>
      <c r="T191" s="24"/>
      <c r="U191" s="32"/>
      <c r="V191" s="12"/>
      <c r="W191" s="18"/>
    </row>
    <row r="192" spans="1:23">
      <c r="A192" s="20" t="s">
        <v>40</v>
      </c>
      <c r="B192" s="12"/>
      <c r="C192" s="25">
        <v>4364033</v>
      </c>
      <c r="D192" s="14">
        <v>2071121</v>
      </c>
      <c r="E192" s="14"/>
      <c r="F192" s="14"/>
      <c r="G192" s="14"/>
      <c r="H192" s="14"/>
      <c r="I192" s="14"/>
      <c r="J192" s="33">
        <v>6435154</v>
      </c>
      <c r="K192" s="12"/>
      <c r="L192" s="37">
        <v>75146</v>
      </c>
      <c r="M192" s="12"/>
      <c r="N192" s="37">
        <v>6510300</v>
      </c>
      <c r="O192" s="12"/>
      <c r="P192" s="37">
        <v>6447467</v>
      </c>
      <c r="Q192" s="12"/>
      <c r="R192" s="37">
        <v>62833</v>
      </c>
      <c r="S192" s="12"/>
      <c r="T192" s="25"/>
      <c r="U192" s="33"/>
      <c r="V192" s="12"/>
      <c r="W192" s="37">
        <v>62833</v>
      </c>
    </row>
    <row r="193" spans="1:23">
      <c r="A193" s="20" t="s">
        <v>41</v>
      </c>
      <c r="B193" s="12"/>
      <c r="C193" s="25">
        <v>4811269</v>
      </c>
      <c r="D193" s="14">
        <v>2390554</v>
      </c>
      <c r="E193" s="14"/>
      <c r="F193" s="14"/>
      <c r="G193" s="14"/>
      <c r="H193" s="14"/>
      <c r="I193" s="14"/>
      <c r="J193" s="33">
        <v>7201823</v>
      </c>
      <c r="K193" s="12"/>
      <c r="L193" s="37">
        <v>73868</v>
      </c>
      <c r="M193" s="12"/>
      <c r="N193" s="37">
        <v>7275691</v>
      </c>
      <c r="O193" s="12"/>
      <c r="P193" s="37">
        <v>6360268</v>
      </c>
      <c r="Q193" s="12"/>
      <c r="R193" s="37">
        <v>915423</v>
      </c>
      <c r="S193" s="12"/>
      <c r="T193" s="25"/>
      <c r="U193" s="33">
        <v>12687</v>
      </c>
      <c r="V193" s="12"/>
      <c r="W193" s="37">
        <v>902736</v>
      </c>
    </row>
    <row r="194" spans="1:23">
      <c r="A194" s="20" t="s">
        <v>42</v>
      </c>
      <c r="B194" s="12"/>
      <c r="C194" s="25">
        <v>4642104</v>
      </c>
      <c r="D194" s="14">
        <v>2464042</v>
      </c>
      <c r="E194" s="14"/>
      <c r="F194" s="14"/>
      <c r="G194" s="14"/>
      <c r="H194" s="14"/>
      <c r="I194" s="14"/>
      <c r="J194" s="33">
        <v>7106146</v>
      </c>
      <c r="K194" s="12"/>
      <c r="L194" s="37">
        <v>79158</v>
      </c>
      <c r="M194" s="12"/>
      <c r="N194" s="37">
        <v>7185304</v>
      </c>
      <c r="O194" s="12"/>
      <c r="P194" s="37">
        <v>6925210</v>
      </c>
      <c r="Q194" s="12"/>
      <c r="R194" s="37">
        <v>260094</v>
      </c>
      <c r="S194" s="12"/>
      <c r="T194" s="25">
        <v>0</v>
      </c>
      <c r="U194" s="33">
        <v>115</v>
      </c>
      <c r="V194" s="12"/>
      <c r="W194" s="37">
        <v>259979</v>
      </c>
    </row>
    <row r="195" spans="1:23">
      <c r="A195" s="20" t="s">
        <v>43</v>
      </c>
      <c r="B195" s="12"/>
      <c r="C195" s="25">
        <v>5253980</v>
      </c>
      <c r="D195" s="14">
        <v>2575700</v>
      </c>
      <c r="E195" s="14"/>
      <c r="F195" s="14"/>
      <c r="G195" s="14"/>
      <c r="H195" s="14"/>
      <c r="I195" s="14"/>
      <c r="J195" s="33">
        <v>7829680</v>
      </c>
      <c r="K195" s="12"/>
      <c r="L195" s="37">
        <v>50739</v>
      </c>
      <c r="M195" s="12"/>
      <c r="N195" s="37">
        <v>7880419</v>
      </c>
      <c r="O195" s="12"/>
      <c r="P195" s="37">
        <v>7023968</v>
      </c>
      <c r="Q195" s="12"/>
      <c r="R195" s="37">
        <v>856451</v>
      </c>
      <c r="S195" s="12"/>
      <c r="T195" s="25">
        <v>0</v>
      </c>
      <c r="U195" s="33">
        <v>0</v>
      </c>
      <c r="V195" s="12"/>
      <c r="W195" s="37">
        <v>856451</v>
      </c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34" t="str">
        <f>SUM(J192:J195)</f>
        <v>0</v>
      </c>
      <c r="K196" s="12"/>
      <c r="L196" s="38" t="str">
        <f>SUM(L192:L195)</f>
        <v>0</v>
      </c>
      <c r="M196" s="12"/>
      <c r="N196" s="38" t="str">
        <f>SUM(N192:N195)</f>
        <v>0</v>
      </c>
      <c r="O196" s="12"/>
      <c r="P196" s="38" t="str">
        <f>SUM(P192:P195)</f>
        <v>0</v>
      </c>
      <c r="Q196" s="12"/>
      <c r="R196" s="38" t="str">
        <f>SUM(R192:R195)</f>
        <v>0</v>
      </c>
      <c r="S196" s="12"/>
      <c r="T196" s="26" t="str">
        <f>SUM(T192:T195)</f>
        <v>0</v>
      </c>
      <c r="U196" s="34" t="str">
        <f>SUM(U192:U195)</f>
        <v>0</v>
      </c>
      <c r="V196" s="12"/>
      <c r="W196" s="38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32"/>
      <c r="K197" s="12"/>
      <c r="L197" s="18"/>
      <c r="M197" s="12"/>
      <c r="N197" s="18"/>
      <c r="O197" s="12"/>
      <c r="P197" s="18"/>
      <c r="Q197" s="12"/>
      <c r="R197" s="18"/>
      <c r="S197" s="12"/>
      <c r="T197" s="24"/>
      <c r="U197" s="32"/>
      <c r="V197" s="12"/>
      <c r="W197" s="18"/>
    </row>
    <row r="198" spans="1:23">
      <c r="A198" s="19" t="s">
        <v>80</v>
      </c>
      <c r="B198" s="12"/>
      <c r="C198" s="24"/>
      <c r="D198" s="12"/>
      <c r="E198" s="12"/>
      <c r="F198" s="12"/>
      <c r="G198" s="12"/>
      <c r="H198" s="12"/>
      <c r="I198" s="12"/>
      <c r="J198" s="32"/>
      <c r="K198" s="12"/>
      <c r="L198" s="18"/>
      <c r="M198" s="12"/>
      <c r="N198" s="18"/>
      <c r="O198" s="12"/>
      <c r="P198" s="18"/>
      <c r="Q198" s="12"/>
      <c r="R198" s="18"/>
      <c r="S198" s="12"/>
      <c r="T198" s="24"/>
      <c r="U198" s="32"/>
      <c r="V198" s="12"/>
      <c r="W198" s="18"/>
    </row>
    <row r="199" spans="1:23">
      <c r="A199" s="20" t="s">
        <v>40</v>
      </c>
      <c r="B199" s="12"/>
      <c r="C199" s="25">
        <v>4487258</v>
      </c>
      <c r="D199" s="14"/>
      <c r="E199" s="14"/>
      <c r="F199" s="14"/>
      <c r="G199" s="14"/>
      <c r="H199" s="14"/>
      <c r="I199" s="14"/>
      <c r="J199" s="33">
        <v>4487258</v>
      </c>
      <c r="K199" s="12"/>
      <c r="L199" s="37">
        <v>36411.23</v>
      </c>
      <c r="M199" s="12"/>
      <c r="N199" s="37">
        <v>4523669.23</v>
      </c>
      <c r="O199" s="12"/>
      <c r="P199" s="37">
        <v>5184010.32</v>
      </c>
      <c r="Q199" s="12"/>
      <c r="R199" s="37">
        <v>-660341.09</v>
      </c>
      <c r="S199" s="12"/>
      <c r="T199" s="25"/>
      <c r="U199" s="33"/>
      <c r="V199" s="12"/>
      <c r="W199" s="37">
        <v>-660341.09</v>
      </c>
    </row>
    <row r="200" spans="1:23">
      <c r="A200" s="20" t="s">
        <v>41</v>
      </c>
      <c r="B200" s="12"/>
      <c r="C200" s="25">
        <v>4540780</v>
      </c>
      <c r="D200" s="14"/>
      <c r="E200" s="14"/>
      <c r="F200" s="14"/>
      <c r="G200" s="14"/>
      <c r="H200" s="14"/>
      <c r="I200" s="14"/>
      <c r="J200" s="33">
        <v>4540780</v>
      </c>
      <c r="K200" s="12"/>
      <c r="L200" s="37">
        <v>57759.09</v>
      </c>
      <c r="M200" s="12"/>
      <c r="N200" s="37">
        <v>4598539.09</v>
      </c>
      <c r="O200" s="12"/>
      <c r="P200" s="37">
        <v>5217674.65</v>
      </c>
      <c r="Q200" s="12"/>
      <c r="R200" s="37">
        <v>-619135.56</v>
      </c>
      <c r="S200" s="12"/>
      <c r="T200" s="25"/>
      <c r="U200" s="33"/>
      <c r="V200" s="12"/>
      <c r="W200" s="37">
        <v>-619135.56</v>
      </c>
    </row>
    <row r="201" spans="1:23">
      <c r="A201" s="20" t="s">
        <v>42</v>
      </c>
      <c r="B201" s="12"/>
      <c r="C201" s="25">
        <v>4235529</v>
      </c>
      <c r="D201" s="14"/>
      <c r="E201" s="14"/>
      <c r="F201" s="14"/>
      <c r="G201" s="14"/>
      <c r="H201" s="14"/>
      <c r="I201" s="14"/>
      <c r="J201" s="33">
        <v>4235529</v>
      </c>
      <c r="K201" s="12"/>
      <c r="L201" s="37">
        <v>96109.63</v>
      </c>
      <c r="M201" s="12"/>
      <c r="N201" s="37">
        <v>4331638.63</v>
      </c>
      <c r="O201" s="12"/>
      <c r="P201" s="37">
        <v>5110383.36</v>
      </c>
      <c r="Q201" s="12"/>
      <c r="R201" s="37">
        <v>-778744.73</v>
      </c>
      <c r="S201" s="12"/>
      <c r="T201" s="25"/>
      <c r="U201" s="33"/>
      <c r="V201" s="12"/>
      <c r="W201" s="37">
        <v>-778744.73</v>
      </c>
    </row>
    <row r="202" spans="1:23">
      <c r="A202" s="20" t="s">
        <v>43</v>
      </c>
      <c r="B202" s="12"/>
      <c r="C202" s="25">
        <v>4474188</v>
      </c>
      <c r="D202" s="14"/>
      <c r="E202" s="14"/>
      <c r="F202" s="14"/>
      <c r="G202" s="14"/>
      <c r="H202" s="14"/>
      <c r="I202" s="14"/>
      <c r="J202" s="33">
        <v>4474188</v>
      </c>
      <c r="K202" s="12"/>
      <c r="L202" s="37">
        <v>45049.58</v>
      </c>
      <c r="M202" s="12"/>
      <c r="N202" s="37">
        <v>4519237.58</v>
      </c>
      <c r="O202" s="12"/>
      <c r="P202" s="37">
        <v>5219127.33</v>
      </c>
      <c r="Q202" s="12"/>
      <c r="R202" s="37">
        <v>-699889.75</v>
      </c>
      <c r="S202" s="12"/>
      <c r="T202" s="25"/>
      <c r="U202" s="33"/>
      <c r="V202" s="12"/>
      <c r="W202" s="37">
        <v>-699889.75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34" t="str">
        <f>SUM(J199:J202)</f>
        <v>0</v>
      </c>
      <c r="K203" s="12"/>
      <c r="L203" s="38" t="str">
        <f>SUM(L199:L202)</f>
        <v>0</v>
      </c>
      <c r="M203" s="12"/>
      <c r="N203" s="38" t="str">
        <f>SUM(N199:N202)</f>
        <v>0</v>
      </c>
      <c r="O203" s="12"/>
      <c r="P203" s="38" t="str">
        <f>SUM(P199:P202)</f>
        <v>0</v>
      </c>
      <c r="Q203" s="12"/>
      <c r="R203" s="38" t="str">
        <f>SUM(R199:R202)</f>
        <v>0</v>
      </c>
      <c r="S203" s="12"/>
      <c r="T203" s="26" t="str">
        <f>SUM(T199:T202)</f>
        <v>0</v>
      </c>
      <c r="U203" s="34" t="str">
        <f>SUM(U199:U202)</f>
        <v>0</v>
      </c>
      <c r="V203" s="12"/>
      <c r="W203" s="38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32"/>
      <c r="K204" s="12"/>
      <c r="L204" s="18"/>
      <c r="M204" s="12"/>
      <c r="N204" s="18"/>
      <c r="O204" s="12"/>
      <c r="P204" s="18"/>
      <c r="Q204" s="12"/>
      <c r="R204" s="18"/>
      <c r="S204" s="12"/>
      <c r="T204" s="24"/>
      <c r="U204" s="32"/>
      <c r="V204" s="12"/>
      <c r="W204" s="18"/>
    </row>
    <row r="205" spans="1:23">
      <c r="A205" s="21" t="s">
        <v>81</v>
      </c>
      <c r="B205" s="13"/>
      <c r="C205" s="27" t="str">
        <f>C161+C168+C175+C182+C189+C196+C203</f>
        <v>0</v>
      </c>
      <c r="D205" s="16" t="str">
        <f>D161+D168+D175+D182+D189+D196+D203</f>
        <v>0</v>
      </c>
      <c r="E205" s="16" t="str">
        <f>E161+E168+E175+E182+E189+E196+E203</f>
        <v>0</v>
      </c>
      <c r="F205" s="16" t="str">
        <f>F161+F168+F175+F182+F189+F196+F203</f>
        <v>0</v>
      </c>
      <c r="G205" s="16" t="str">
        <f>G161+G168+G175+G182+G189+G196+G203</f>
        <v>0</v>
      </c>
      <c r="H205" s="16" t="str">
        <f>H161+H168+H175+H182+H189+H196+H203</f>
        <v>0</v>
      </c>
      <c r="I205" s="16" t="str">
        <f>I161+I168+I175+I182+I189+I196+I203</f>
        <v>0</v>
      </c>
      <c r="J205" s="35" t="str">
        <f>J161+J168+J175+J182+J189+J196+J203</f>
        <v>0</v>
      </c>
      <c r="K205" s="13"/>
      <c r="L205" s="39" t="str">
        <f>L161+L168+L175+L182+L189+L196+L203</f>
        <v>0</v>
      </c>
      <c r="M205" s="13"/>
      <c r="N205" s="39" t="str">
        <f>N161+N168+N175+N182+N189+N196+N203</f>
        <v>0</v>
      </c>
      <c r="O205" s="13"/>
      <c r="P205" s="39" t="str">
        <f>P161+P168+P175+P182+P189+P196+P203</f>
        <v>0</v>
      </c>
      <c r="Q205" s="13"/>
      <c r="R205" s="39" t="str">
        <f>R161+R168+R175+R182+R189+R196+R203</f>
        <v>0</v>
      </c>
      <c r="S205" s="13"/>
      <c r="T205" s="27" t="str">
        <f>T161+T168+T175+T182+T189+T196+T203</f>
        <v>0</v>
      </c>
      <c r="U205" s="35" t="str">
        <f>U161+U168+U175+U182+U189+U196+U203</f>
        <v>0</v>
      </c>
      <c r="V205" s="13"/>
      <c r="W205" s="39" t="str">
        <f>W161+W168+W175+W182+W189+W196+W203</f>
        <v>0</v>
      </c>
    </row>
    <row r="206" spans="1:23">
      <c r="A206" s="18"/>
      <c r="B206" s="12"/>
      <c r="C206" s="24"/>
      <c r="D206" s="12"/>
      <c r="E206" s="12"/>
      <c r="F206" s="12"/>
      <c r="G206" s="12"/>
      <c r="H206" s="12"/>
      <c r="I206" s="12"/>
      <c r="J206" s="32"/>
      <c r="K206" s="12"/>
      <c r="L206" s="18"/>
      <c r="M206" s="12"/>
      <c r="N206" s="18"/>
      <c r="O206" s="12"/>
      <c r="P206" s="18"/>
      <c r="Q206" s="12"/>
      <c r="R206" s="18"/>
      <c r="S206" s="12"/>
      <c r="T206" s="24"/>
      <c r="U206" s="32"/>
      <c r="V206" s="12"/>
      <c r="W206" s="18"/>
    </row>
    <row r="207" spans="1:23">
      <c r="A207" s="22" t="s">
        <v>82</v>
      </c>
      <c r="B207" s="13"/>
      <c r="C207" s="28" t="str">
        <f>C154+C205</f>
        <v>0</v>
      </c>
      <c r="D207" s="30" t="str">
        <f>D154+D205</f>
        <v>0</v>
      </c>
      <c r="E207" s="30" t="str">
        <f>E154+E205</f>
        <v>0</v>
      </c>
      <c r="F207" s="30" t="str">
        <f>F154+F205</f>
        <v>0</v>
      </c>
      <c r="G207" s="30" t="str">
        <f>G154+G205</f>
        <v>0</v>
      </c>
      <c r="H207" s="30" t="str">
        <f>H154+H205</f>
        <v>0</v>
      </c>
      <c r="I207" s="30" t="str">
        <f>I154+I205</f>
        <v>0</v>
      </c>
      <c r="J207" s="36" t="str">
        <f>J154+J205</f>
        <v>0</v>
      </c>
      <c r="K207" s="13"/>
      <c r="L207" s="40" t="str">
        <f>L154+L205</f>
        <v>0</v>
      </c>
      <c r="M207" s="13"/>
      <c r="N207" s="40" t="str">
        <f>N154+N205</f>
        <v>0</v>
      </c>
      <c r="O207" s="13"/>
      <c r="P207" s="40" t="str">
        <f>P154+P205</f>
        <v>0</v>
      </c>
      <c r="Q207" s="13"/>
      <c r="R207" s="40" t="str">
        <f>R154+R205</f>
        <v>0</v>
      </c>
      <c r="S207" s="13"/>
      <c r="T207" s="28" t="str">
        <f>T154+T205</f>
        <v>0</v>
      </c>
      <c r="U207" s="36" t="str">
        <f>U154+U205</f>
        <v>0</v>
      </c>
      <c r="V207" s="13"/>
      <c r="W207" s="40" t="str">
        <f>W154+W205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J4"/>
    <mergeCell ref="T4:U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24</v>
      </c>
    </row>
    <row r="3" spans="1:23">
      <c r="A3" s="7" t="s">
        <v>20</v>
      </c>
    </row>
    <row r="4" spans="1:23">
      <c r="A4" s="8"/>
      <c r="C4" s="11" t="s">
        <v>83</v>
      </c>
      <c r="D4" s="9"/>
      <c r="E4" s="9"/>
      <c r="F4" s="9"/>
      <c r="G4" s="9"/>
      <c r="H4" s="9"/>
      <c r="I4" s="9"/>
      <c r="J4" s="9"/>
      <c r="K4" s="10"/>
      <c r="M4" s="11" t="s">
        <v>84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85</v>
      </c>
      <c r="D5" s="29" t="s">
        <v>86</v>
      </c>
      <c r="E5" s="29" t="s">
        <v>87</v>
      </c>
      <c r="F5" s="29" t="s">
        <v>88</v>
      </c>
      <c r="G5" s="29" t="s">
        <v>89</v>
      </c>
      <c r="H5" s="29" t="s">
        <v>90</v>
      </c>
      <c r="I5" s="29" t="s">
        <v>91</v>
      </c>
      <c r="J5" s="29" t="s">
        <v>92</v>
      </c>
      <c r="K5" s="31" t="s">
        <v>44</v>
      </c>
      <c r="L5" s="12"/>
      <c r="M5" s="23" t="s">
        <v>85</v>
      </c>
      <c r="N5" s="29" t="s">
        <v>86</v>
      </c>
      <c r="O5" s="29" t="s">
        <v>87</v>
      </c>
      <c r="P5" s="29" t="s">
        <v>88</v>
      </c>
      <c r="Q5" s="29" t="s">
        <v>89</v>
      </c>
      <c r="R5" s="29" t="s">
        <v>90</v>
      </c>
      <c r="S5" s="29" t="s">
        <v>93</v>
      </c>
      <c r="T5" s="29" t="s">
        <v>92</v>
      </c>
      <c r="U5" s="29" t="s">
        <v>94</v>
      </c>
      <c r="V5" s="29" t="s">
        <v>95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667200</v>
      </c>
      <c r="D8" s="14">
        <v>7707175</v>
      </c>
      <c r="E8" s="14">
        <v>1608350</v>
      </c>
      <c r="F8" s="14">
        <v>1569850</v>
      </c>
      <c r="G8" s="14">
        <v>1962675</v>
      </c>
      <c r="H8" s="14">
        <v>2827975</v>
      </c>
      <c r="I8" s="14"/>
      <c r="J8" s="14">
        <v>54400</v>
      </c>
      <c r="K8" s="33">
        <v>16397625</v>
      </c>
      <c r="L8" s="12"/>
      <c r="M8" s="25">
        <v>479998</v>
      </c>
      <c r="N8" s="14">
        <v>4920888</v>
      </c>
      <c r="O8" s="14">
        <v>704302</v>
      </c>
      <c r="P8" s="14">
        <v>655344</v>
      </c>
      <c r="Q8" s="14">
        <v>841260</v>
      </c>
      <c r="R8" s="14">
        <v>1629058</v>
      </c>
      <c r="S8" s="14">
        <v>17636</v>
      </c>
      <c r="T8" s="14">
        <v>54400</v>
      </c>
      <c r="U8" s="14">
        <v>162547</v>
      </c>
      <c r="V8" s="14">
        <v>22825</v>
      </c>
      <c r="W8" s="33">
        <v>9488258</v>
      </c>
    </row>
    <row r="9" spans="1:23">
      <c r="A9" s="20" t="s">
        <v>41</v>
      </c>
      <c r="B9" s="12"/>
      <c r="C9" s="25">
        <v>746575</v>
      </c>
      <c r="D9" s="14">
        <v>6838475</v>
      </c>
      <c r="E9" s="14">
        <v>2181025</v>
      </c>
      <c r="F9" s="14">
        <v>1361800</v>
      </c>
      <c r="G9" s="14">
        <v>2128650</v>
      </c>
      <c r="H9" s="14">
        <v>4010600</v>
      </c>
      <c r="I9" s="14">
        <v>27200</v>
      </c>
      <c r="J9" s="14">
        <v>100800</v>
      </c>
      <c r="K9" s="33">
        <v>17395125</v>
      </c>
      <c r="L9" s="12"/>
      <c r="M9" s="25">
        <v>557280</v>
      </c>
      <c r="N9" s="14">
        <v>4320720</v>
      </c>
      <c r="O9" s="14">
        <v>974329</v>
      </c>
      <c r="P9" s="14">
        <v>720450</v>
      </c>
      <c r="Q9" s="14">
        <v>891659</v>
      </c>
      <c r="R9" s="14">
        <v>2258135</v>
      </c>
      <c r="S9" s="14">
        <v>116100</v>
      </c>
      <c r="T9" s="14">
        <v>189606</v>
      </c>
      <c r="U9" s="14">
        <v>86735</v>
      </c>
      <c r="V9" s="14">
        <v>79061</v>
      </c>
      <c r="W9" s="33">
        <v>10194075</v>
      </c>
    </row>
    <row r="10" spans="1:23">
      <c r="A10" s="20" t="s">
        <v>42</v>
      </c>
      <c r="B10" s="12"/>
      <c r="C10" s="25">
        <v>701375</v>
      </c>
      <c r="D10" s="14">
        <v>7555425</v>
      </c>
      <c r="E10" s="14">
        <v>2036850</v>
      </c>
      <c r="F10" s="14">
        <v>1992325</v>
      </c>
      <c r="G10" s="14">
        <v>2673175</v>
      </c>
      <c r="H10" s="14">
        <v>3593200</v>
      </c>
      <c r="I10" s="14">
        <v>11200</v>
      </c>
      <c r="J10" s="14">
        <v>11200</v>
      </c>
      <c r="K10" s="33">
        <v>18574750</v>
      </c>
      <c r="L10" s="12"/>
      <c r="M10" s="25">
        <v>479206</v>
      </c>
      <c r="N10" s="14">
        <v>4890978</v>
      </c>
      <c r="O10" s="14">
        <v>888712</v>
      </c>
      <c r="P10" s="14">
        <v>893406</v>
      </c>
      <c r="Q10" s="14">
        <v>1109312</v>
      </c>
      <c r="R10" s="14">
        <v>2079770</v>
      </c>
      <c r="S10" s="14">
        <v>17500</v>
      </c>
      <c r="T10" s="14">
        <v>67717</v>
      </c>
      <c r="U10" s="14">
        <v>226429</v>
      </c>
      <c r="V10" s="14">
        <v>130589</v>
      </c>
      <c r="W10" s="33">
        <v>10783619</v>
      </c>
    </row>
    <row r="11" spans="1:23">
      <c r="A11" s="20" t="s">
        <v>43</v>
      </c>
      <c r="B11" s="12"/>
      <c r="C11" s="25">
        <v>690650</v>
      </c>
      <c r="D11" s="14">
        <v>7439850</v>
      </c>
      <c r="E11" s="14">
        <v>1262050</v>
      </c>
      <c r="F11" s="14">
        <v>1610600</v>
      </c>
      <c r="G11" s="14">
        <v>3105850</v>
      </c>
      <c r="H11" s="14">
        <v>2996925</v>
      </c>
      <c r="I11" s="14">
        <v>3200</v>
      </c>
      <c r="J11" s="14">
        <v>188800</v>
      </c>
      <c r="K11" s="33">
        <v>17297925</v>
      </c>
      <c r="L11" s="12"/>
      <c r="M11" s="25">
        <v>505616</v>
      </c>
      <c r="N11" s="14">
        <v>4787439</v>
      </c>
      <c r="O11" s="14">
        <v>538820</v>
      </c>
      <c r="P11" s="14">
        <v>842309</v>
      </c>
      <c r="Q11" s="14">
        <v>1280785</v>
      </c>
      <c r="R11" s="14">
        <v>1581300</v>
      </c>
      <c r="S11" s="14">
        <v>190600</v>
      </c>
      <c r="T11" s="14">
        <v>145792</v>
      </c>
      <c r="U11" s="14">
        <v>190232</v>
      </c>
      <c r="V11" s="14">
        <v>167907</v>
      </c>
      <c r="W11" s="33">
        <v>10230800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46</v>
      </c>
      <c r="B15" s="12"/>
      <c r="C15" s="24"/>
      <c r="D15" s="12"/>
      <c r="E15" s="12"/>
      <c r="F15" s="12"/>
      <c r="G15" s="12"/>
      <c r="H15" s="12"/>
      <c r="I15" s="12"/>
      <c r="J15" s="12"/>
      <c r="K15" s="32"/>
      <c r="L15" s="12"/>
      <c r="M15" s="24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47</v>
      </c>
      <c r="B16" s="12"/>
      <c r="C16" s="24"/>
      <c r="D16" s="12"/>
      <c r="E16" s="12"/>
      <c r="F16" s="12"/>
      <c r="G16" s="12"/>
      <c r="H16" s="12"/>
      <c r="I16" s="12"/>
      <c r="J16" s="12"/>
      <c r="K16" s="32"/>
      <c r="L16" s="12"/>
      <c r="M16" s="24"/>
      <c r="N16" s="12"/>
      <c r="O16" s="12"/>
      <c r="P16" s="12"/>
      <c r="Q16" s="12"/>
      <c r="R16" s="12"/>
      <c r="S16" s="12"/>
      <c r="T16" s="12"/>
      <c r="U16" s="12"/>
      <c r="V16" s="12"/>
      <c r="W16" s="32"/>
    </row>
    <row r="17" spans="1:23">
      <c r="A17" s="20" t="s">
        <v>48</v>
      </c>
      <c r="B17" s="12"/>
      <c r="C17" s="24"/>
      <c r="D17" s="12"/>
      <c r="E17" s="12"/>
      <c r="F17" s="12"/>
      <c r="G17" s="12"/>
      <c r="H17" s="12"/>
      <c r="I17" s="12"/>
      <c r="J17" s="12"/>
      <c r="K17" s="32"/>
      <c r="L17" s="12"/>
      <c r="M17" s="24"/>
      <c r="N17" s="12"/>
      <c r="O17" s="12"/>
      <c r="P17" s="12"/>
      <c r="Q17" s="12"/>
      <c r="R17" s="12"/>
      <c r="S17" s="12"/>
      <c r="T17" s="12"/>
      <c r="U17" s="12"/>
      <c r="V17" s="12"/>
      <c r="W17" s="32"/>
    </row>
    <row r="18" spans="1:23">
      <c r="A18" s="20" t="s">
        <v>43</v>
      </c>
      <c r="B18" s="12"/>
      <c r="C18" s="25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33">
        <v>0</v>
      </c>
      <c r="L18" s="12"/>
      <c r="M18" s="25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33">
        <v>0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49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33">
        <v>0</v>
      </c>
      <c r="L22" s="12"/>
      <c r="M22" s="25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33">
        <v>0</v>
      </c>
    </row>
    <row r="23" spans="1:23">
      <c r="A23" s="20" t="s">
        <v>41</v>
      </c>
      <c r="B23" s="12"/>
      <c r="C23" s="25">
        <v>133500</v>
      </c>
      <c r="D23" s="14">
        <v>0</v>
      </c>
      <c r="E23" s="14">
        <v>0</v>
      </c>
      <c r="F23" s="14">
        <v>0</v>
      </c>
      <c r="G23" s="14">
        <v>0</v>
      </c>
      <c r="H23" s="14">
        <v>45000</v>
      </c>
      <c r="I23" s="14">
        <v>0</v>
      </c>
      <c r="J23" s="14">
        <v>0</v>
      </c>
      <c r="K23" s="33">
        <v>178500</v>
      </c>
      <c r="L23" s="12"/>
      <c r="M23" s="25">
        <v>95586</v>
      </c>
      <c r="N23" s="14">
        <v>0</v>
      </c>
      <c r="O23" s="14">
        <v>0</v>
      </c>
      <c r="P23" s="14">
        <v>0</v>
      </c>
      <c r="Q23" s="14">
        <v>0</v>
      </c>
      <c r="R23" s="14">
        <v>31500</v>
      </c>
      <c r="S23" s="14">
        <v>51414</v>
      </c>
      <c r="T23" s="14">
        <v>0</v>
      </c>
      <c r="U23" s="14">
        <v>0</v>
      </c>
      <c r="V23" s="14">
        <v>0</v>
      </c>
      <c r="W23" s="33">
        <v>178500</v>
      </c>
    </row>
    <row r="24" spans="1:23">
      <c r="A24" s="20" t="s">
        <v>42</v>
      </c>
      <c r="B24" s="12"/>
      <c r="C24" s="25">
        <v>227700</v>
      </c>
      <c r="D24" s="14">
        <v>0</v>
      </c>
      <c r="E24" s="14">
        <v>0</v>
      </c>
      <c r="F24" s="14">
        <v>0</v>
      </c>
      <c r="G24" s="14">
        <v>0</v>
      </c>
      <c r="H24" s="14">
        <v>356700</v>
      </c>
      <c r="I24" s="14">
        <v>0</v>
      </c>
      <c r="J24" s="14">
        <v>0</v>
      </c>
      <c r="K24" s="33">
        <v>584400</v>
      </c>
      <c r="L24" s="12"/>
      <c r="M24" s="25">
        <v>151020</v>
      </c>
      <c r="N24" s="14">
        <v>0</v>
      </c>
      <c r="O24" s="14">
        <v>0</v>
      </c>
      <c r="P24" s="14">
        <v>0</v>
      </c>
      <c r="Q24" s="14">
        <v>0</v>
      </c>
      <c r="R24" s="14">
        <v>131558</v>
      </c>
      <c r="S24" s="14">
        <v>54060</v>
      </c>
      <c r="T24" s="14">
        <v>0</v>
      </c>
      <c r="U24" s="14">
        <v>0</v>
      </c>
      <c r="V24" s="14">
        <v>0</v>
      </c>
      <c r="W24" s="33">
        <v>336638</v>
      </c>
    </row>
    <row r="25" spans="1:23">
      <c r="A25" s="20" t="s">
        <v>43</v>
      </c>
      <c r="B25" s="12"/>
      <c r="C25" s="25">
        <v>208000</v>
      </c>
      <c r="D25" s="14">
        <v>0</v>
      </c>
      <c r="E25" s="14">
        <v>0</v>
      </c>
      <c r="F25" s="14">
        <v>0</v>
      </c>
      <c r="G25" s="14">
        <v>38000</v>
      </c>
      <c r="H25" s="14">
        <v>1879600</v>
      </c>
      <c r="I25" s="14">
        <v>106000</v>
      </c>
      <c r="J25" s="14">
        <v>0</v>
      </c>
      <c r="K25" s="33">
        <v>2231600</v>
      </c>
      <c r="L25" s="12"/>
      <c r="M25" s="25">
        <v>146340.05</v>
      </c>
      <c r="N25" s="14">
        <v>0</v>
      </c>
      <c r="O25" s="14">
        <v>0</v>
      </c>
      <c r="P25" s="14">
        <v>0</v>
      </c>
      <c r="Q25" s="14">
        <v>20670</v>
      </c>
      <c r="R25" s="14">
        <v>903564</v>
      </c>
      <c r="S25" s="14">
        <v>294927.95</v>
      </c>
      <c r="T25" s="14">
        <v>0</v>
      </c>
      <c r="U25" s="14">
        <v>0</v>
      </c>
      <c r="V25" s="14">
        <v>27640.18</v>
      </c>
      <c r="W25" s="33">
        <v>1393142.18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50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46</v>
      </c>
      <c r="B29" s="12"/>
      <c r="C29" s="24"/>
      <c r="D29" s="12"/>
      <c r="E29" s="12"/>
      <c r="F29" s="12"/>
      <c r="G29" s="12"/>
      <c r="H29" s="12"/>
      <c r="I29" s="12"/>
      <c r="J29" s="12"/>
      <c r="K29" s="32"/>
      <c r="L29" s="12"/>
      <c r="M29" s="24"/>
      <c r="N29" s="12"/>
      <c r="O29" s="12"/>
      <c r="P29" s="12"/>
      <c r="Q29" s="12"/>
      <c r="R29" s="12"/>
      <c r="S29" s="12"/>
      <c r="T29" s="12"/>
      <c r="U29" s="12"/>
      <c r="V29" s="12"/>
      <c r="W29" s="32"/>
    </row>
    <row r="30" spans="1:23">
      <c r="A30" s="20" t="s">
        <v>47</v>
      </c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20" t="s">
        <v>48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51</v>
      </c>
      <c r="B32" s="12"/>
      <c r="C32" s="24"/>
      <c r="D32" s="12"/>
      <c r="E32" s="12"/>
      <c r="F32" s="12"/>
      <c r="G32" s="12"/>
      <c r="H32" s="12"/>
      <c r="I32" s="12"/>
      <c r="J32" s="12"/>
      <c r="K32" s="32"/>
      <c r="L32" s="12"/>
      <c r="M32" s="24"/>
      <c r="N32" s="12"/>
      <c r="O32" s="12"/>
      <c r="P32" s="12"/>
      <c r="Q32" s="12"/>
      <c r="R32" s="12"/>
      <c r="S32" s="12"/>
      <c r="T32" s="12"/>
      <c r="U32" s="12"/>
      <c r="V32" s="12"/>
      <c r="W32" s="32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52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>
        <v>89671.06</v>
      </c>
      <c r="E36" s="14"/>
      <c r="F36" s="14">
        <v>368537.76</v>
      </c>
      <c r="G36" s="14"/>
      <c r="H36" s="14">
        <v>1463245.61</v>
      </c>
      <c r="I36" s="14">
        <v>1146903.85</v>
      </c>
      <c r="J36" s="14"/>
      <c r="K36" s="33">
        <v>3068358.28</v>
      </c>
      <c r="L36" s="12"/>
      <c r="M36" s="25">
        <v>56068.01</v>
      </c>
      <c r="N36" s="14">
        <v>0</v>
      </c>
      <c r="O36" s="14"/>
      <c r="P36" s="14"/>
      <c r="Q36" s="14"/>
      <c r="R36" s="14">
        <v>72268.9</v>
      </c>
      <c r="S36" s="14">
        <v>2750</v>
      </c>
      <c r="T36" s="14"/>
      <c r="U36" s="14">
        <v>440540.14</v>
      </c>
      <c r="V36" s="14"/>
      <c r="W36" s="33">
        <v>571627.05</v>
      </c>
    </row>
    <row r="37" spans="1:23">
      <c r="A37" s="20" t="s">
        <v>41</v>
      </c>
      <c r="B37" s="12"/>
      <c r="C37" s="25"/>
      <c r="D37" s="14">
        <v>238763.67</v>
      </c>
      <c r="E37" s="14"/>
      <c r="F37" s="14">
        <v>138275.78</v>
      </c>
      <c r="G37" s="14"/>
      <c r="H37" s="14">
        <v>302692.67</v>
      </c>
      <c r="I37" s="14">
        <v>114279.64</v>
      </c>
      <c r="J37" s="14"/>
      <c r="K37" s="33">
        <v>794011.76</v>
      </c>
      <c r="L37" s="12"/>
      <c r="M37" s="25">
        <v>134333.25</v>
      </c>
      <c r="N37" s="14"/>
      <c r="O37" s="14">
        <v>459140.79</v>
      </c>
      <c r="P37" s="14">
        <v>15086.41</v>
      </c>
      <c r="Q37" s="14"/>
      <c r="R37" s="14">
        <v>15145.21</v>
      </c>
      <c r="S37" s="14"/>
      <c r="T37" s="14"/>
      <c r="U37" s="14">
        <v>285354.47</v>
      </c>
      <c r="V37" s="14"/>
      <c r="W37" s="33">
        <v>909060.13</v>
      </c>
    </row>
    <row r="38" spans="1:23">
      <c r="A38" s="20" t="s">
        <v>42</v>
      </c>
      <c r="B38" s="12"/>
      <c r="C38" s="25"/>
      <c r="D38" s="14">
        <v>0</v>
      </c>
      <c r="E38" s="14"/>
      <c r="F38" s="14">
        <v>0</v>
      </c>
      <c r="G38" s="14"/>
      <c r="H38" s="14">
        <v>186606.74</v>
      </c>
      <c r="I38" s="14"/>
      <c r="J38" s="14"/>
      <c r="K38" s="33">
        <v>186606.74</v>
      </c>
      <c r="L38" s="12"/>
      <c r="M38" s="25"/>
      <c r="N38" s="14"/>
      <c r="O38" s="14">
        <v>79911.29</v>
      </c>
      <c r="P38" s="14"/>
      <c r="Q38" s="14"/>
      <c r="R38" s="14">
        <v>20304.97</v>
      </c>
      <c r="S38" s="14"/>
      <c r="T38" s="14"/>
      <c r="U38" s="14">
        <v>27659.9</v>
      </c>
      <c r="V38" s="14"/>
      <c r="W38" s="33">
        <v>127876.16</v>
      </c>
    </row>
    <row r="39" spans="1:23">
      <c r="A39" s="20" t="s">
        <v>51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53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>
        <v>899463</v>
      </c>
      <c r="D43" s="14">
        <v>490319</v>
      </c>
      <c r="E43" s="14">
        <v>6622910</v>
      </c>
      <c r="F43" s="14">
        <v>402013</v>
      </c>
      <c r="G43" s="14">
        <v>16969</v>
      </c>
      <c r="H43" s="14">
        <v>1579478</v>
      </c>
      <c r="I43" s="14"/>
      <c r="J43" s="14"/>
      <c r="K43" s="33">
        <v>10011152</v>
      </c>
      <c r="L43" s="12"/>
      <c r="M43" s="25">
        <v>665216</v>
      </c>
      <c r="N43" s="14">
        <v>362625</v>
      </c>
      <c r="O43" s="14">
        <v>1751037</v>
      </c>
      <c r="P43" s="14">
        <v>174545</v>
      </c>
      <c r="Q43" s="14">
        <v>7036</v>
      </c>
      <c r="R43" s="14">
        <v>860093</v>
      </c>
      <c r="S43" s="14"/>
      <c r="T43" s="14"/>
      <c r="U43" s="14">
        <v>434319</v>
      </c>
      <c r="V43" s="14">
        <v>14634</v>
      </c>
      <c r="W43" s="33">
        <v>4269505</v>
      </c>
    </row>
    <row r="44" spans="1:23">
      <c r="A44" s="20" t="s">
        <v>41</v>
      </c>
      <c r="B44" s="12"/>
      <c r="C44" s="25">
        <v>1403094</v>
      </c>
      <c r="D44" s="14">
        <v>334157</v>
      </c>
      <c r="E44" s="14">
        <v>6705919</v>
      </c>
      <c r="F44" s="14">
        <v>492914</v>
      </c>
      <c r="G44" s="14">
        <v>28495</v>
      </c>
      <c r="H44" s="14">
        <v>1186025</v>
      </c>
      <c r="I44" s="14">
        <v>43623</v>
      </c>
      <c r="J44" s="14"/>
      <c r="K44" s="33">
        <v>10194227</v>
      </c>
      <c r="L44" s="12"/>
      <c r="M44" s="25">
        <v>982702</v>
      </c>
      <c r="N44" s="14">
        <v>234037</v>
      </c>
      <c r="O44" s="14">
        <v>1209386</v>
      </c>
      <c r="P44" s="14">
        <v>438518</v>
      </c>
      <c r="Q44" s="14">
        <v>7735</v>
      </c>
      <c r="R44" s="14">
        <v>782742</v>
      </c>
      <c r="S44" s="14">
        <v>31909</v>
      </c>
      <c r="T44" s="14"/>
      <c r="U44" s="14">
        <v>88884</v>
      </c>
      <c r="V44" s="14"/>
      <c r="W44" s="33">
        <v>3775913</v>
      </c>
    </row>
    <row r="45" spans="1:23">
      <c r="A45" s="20" t="s">
        <v>42</v>
      </c>
      <c r="B45" s="12"/>
      <c r="C45" s="25">
        <v>1004239</v>
      </c>
      <c r="D45" s="14">
        <v>193510</v>
      </c>
      <c r="E45" s="14">
        <v>6788845</v>
      </c>
      <c r="F45" s="14">
        <v>664654</v>
      </c>
      <c r="G45" s="14">
        <v>34955</v>
      </c>
      <c r="H45" s="14">
        <v>1122350</v>
      </c>
      <c r="I45" s="14">
        <v>2159</v>
      </c>
      <c r="J45" s="14"/>
      <c r="K45" s="33">
        <v>9810712</v>
      </c>
      <c r="L45" s="12"/>
      <c r="M45" s="25">
        <v>540588</v>
      </c>
      <c r="N45" s="14">
        <v>104168</v>
      </c>
      <c r="O45" s="14">
        <v>1822803</v>
      </c>
      <c r="P45" s="14">
        <v>397966</v>
      </c>
      <c r="Q45" s="14">
        <v>8596</v>
      </c>
      <c r="R45" s="14">
        <v>713041</v>
      </c>
      <c r="S45" s="14"/>
      <c r="T45" s="14"/>
      <c r="U45" s="14">
        <v>379037</v>
      </c>
      <c r="V45" s="14"/>
      <c r="W45" s="33">
        <v>3966199</v>
      </c>
    </row>
    <row r="46" spans="1:23">
      <c r="A46" s="20" t="s">
        <v>43</v>
      </c>
      <c r="B46" s="12"/>
      <c r="C46" s="25">
        <v>941052</v>
      </c>
      <c r="D46" s="14">
        <v>333469</v>
      </c>
      <c r="E46" s="14">
        <v>6173570</v>
      </c>
      <c r="F46" s="14">
        <v>771685</v>
      </c>
      <c r="G46" s="14">
        <v>5615</v>
      </c>
      <c r="H46" s="14">
        <v>1117515</v>
      </c>
      <c r="I46" s="14">
        <v>60405</v>
      </c>
      <c r="J46" s="14"/>
      <c r="K46" s="33">
        <v>9403311</v>
      </c>
      <c r="L46" s="12"/>
      <c r="M46" s="25">
        <v>612102</v>
      </c>
      <c r="N46" s="14">
        <v>216903</v>
      </c>
      <c r="O46" s="14">
        <v>1482650</v>
      </c>
      <c r="P46" s="14">
        <v>523703</v>
      </c>
      <c r="Q46" s="14">
        <v>5935</v>
      </c>
      <c r="R46" s="14">
        <v>600634</v>
      </c>
      <c r="S46" s="14">
        <v>15101</v>
      </c>
      <c r="T46" s="14"/>
      <c r="U46" s="14">
        <v>190478</v>
      </c>
      <c r="V46" s="14"/>
      <c r="W46" s="33">
        <v>3647506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54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>
        <v>1525813</v>
      </c>
      <c r="D50" s="14">
        <v>263765</v>
      </c>
      <c r="E50" s="14">
        <v>7971298</v>
      </c>
      <c r="F50" s="14">
        <v>607303</v>
      </c>
      <c r="G50" s="14">
        <v>171605</v>
      </c>
      <c r="H50" s="14">
        <v>1662278</v>
      </c>
      <c r="I50" s="14">
        <v>41662</v>
      </c>
      <c r="J50" s="14"/>
      <c r="K50" s="33">
        <v>12243724</v>
      </c>
      <c r="L50" s="12"/>
      <c r="M50" s="25">
        <v>1040440</v>
      </c>
      <c r="N50" s="14">
        <v>179860</v>
      </c>
      <c r="O50" s="14">
        <v>2223235</v>
      </c>
      <c r="P50" s="14">
        <v>209561</v>
      </c>
      <c r="Q50" s="14">
        <v>90896</v>
      </c>
      <c r="R50" s="14">
        <v>969067</v>
      </c>
      <c r="S50" s="14">
        <v>9652</v>
      </c>
      <c r="T50" s="14"/>
      <c r="U50" s="14">
        <v>427297</v>
      </c>
      <c r="V50" s="14"/>
      <c r="W50" s="33">
        <v>5150008</v>
      </c>
    </row>
    <row r="51" spans="1:23">
      <c r="A51" s="20" t="s">
        <v>41</v>
      </c>
      <c r="B51" s="12"/>
      <c r="C51" s="25">
        <v>1254506</v>
      </c>
      <c r="D51" s="14">
        <v>307837</v>
      </c>
      <c r="E51" s="14">
        <v>8811213</v>
      </c>
      <c r="F51" s="14">
        <v>687427</v>
      </c>
      <c r="G51" s="14">
        <v>125594</v>
      </c>
      <c r="H51" s="14">
        <v>1735883</v>
      </c>
      <c r="I51" s="14">
        <v>5197</v>
      </c>
      <c r="J51" s="14"/>
      <c r="K51" s="33">
        <v>12927657</v>
      </c>
      <c r="L51" s="12"/>
      <c r="M51" s="25">
        <v>891626</v>
      </c>
      <c r="N51" s="14">
        <v>218792</v>
      </c>
      <c r="O51" s="14">
        <v>2229403</v>
      </c>
      <c r="P51" s="14">
        <v>275340</v>
      </c>
      <c r="Q51" s="14">
        <v>57802</v>
      </c>
      <c r="R51" s="14">
        <v>1070179</v>
      </c>
      <c r="S51" s="14">
        <v>-26159</v>
      </c>
      <c r="T51" s="14"/>
      <c r="U51" s="14">
        <v>123184</v>
      </c>
      <c r="V51" s="14"/>
      <c r="W51" s="33">
        <v>4840167</v>
      </c>
    </row>
    <row r="52" spans="1:23">
      <c r="A52" s="20" t="s">
        <v>42</v>
      </c>
      <c r="B52" s="12"/>
      <c r="C52" s="25">
        <v>948124</v>
      </c>
      <c r="D52" s="14">
        <v>290250</v>
      </c>
      <c r="E52" s="14">
        <v>9569545</v>
      </c>
      <c r="F52" s="14">
        <v>379841</v>
      </c>
      <c r="G52" s="14">
        <v>260310</v>
      </c>
      <c r="H52" s="14">
        <v>1610404</v>
      </c>
      <c r="I52" s="14"/>
      <c r="J52" s="14"/>
      <c r="K52" s="33">
        <v>13058474</v>
      </c>
      <c r="L52" s="12"/>
      <c r="M52" s="25">
        <v>654742</v>
      </c>
      <c r="N52" s="14">
        <v>200436</v>
      </c>
      <c r="O52" s="14">
        <v>2425400</v>
      </c>
      <c r="P52" s="14">
        <v>108483</v>
      </c>
      <c r="Q52" s="14">
        <v>112101</v>
      </c>
      <c r="R52" s="14">
        <v>918602</v>
      </c>
      <c r="S52" s="14"/>
      <c r="T52" s="14"/>
      <c r="U52" s="14">
        <v>-48894</v>
      </c>
      <c r="V52" s="14"/>
      <c r="W52" s="33">
        <v>4370870</v>
      </c>
    </row>
    <row r="53" spans="1:23">
      <c r="A53" s="20" t="s">
        <v>43</v>
      </c>
      <c r="B53" s="12"/>
      <c r="C53" s="25">
        <v>1557081</v>
      </c>
      <c r="D53" s="14">
        <v>403814</v>
      </c>
      <c r="E53" s="14">
        <v>8813620</v>
      </c>
      <c r="F53" s="14">
        <v>395014</v>
      </c>
      <c r="G53" s="14">
        <v>37553</v>
      </c>
      <c r="H53" s="14">
        <v>1655695</v>
      </c>
      <c r="I53" s="14">
        <v>25850</v>
      </c>
      <c r="J53" s="14"/>
      <c r="K53" s="33">
        <v>12888627</v>
      </c>
      <c r="L53" s="12"/>
      <c r="M53" s="25">
        <v>1084781</v>
      </c>
      <c r="N53" s="14">
        <v>281327</v>
      </c>
      <c r="O53" s="14">
        <v>2036164</v>
      </c>
      <c r="P53" s="14">
        <v>132937</v>
      </c>
      <c r="Q53" s="14">
        <v>11595</v>
      </c>
      <c r="R53" s="14">
        <v>958152</v>
      </c>
      <c r="S53" s="14">
        <v>2312</v>
      </c>
      <c r="T53" s="14"/>
      <c r="U53" s="14">
        <v>-19486</v>
      </c>
      <c r="V53" s="14"/>
      <c r="W53" s="33">
        <v>4487782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55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2668788</v>
      </c>
      <c r="D57" s="14">
        <v>700461</v>
      </c>
      <c r="E57" s="14">
        <v>9577587</v>
      </c>
      <c r="F57" s="14">
        <v>451347</v>
      </c>
      <c r="G57" s="14">
        <v>132014</v>
      </c>
      <c r="H57" s="14">
        <v>1887114</v>
      </c>
      <c r="I57" s="14"/>
      <c r="J57" s="14"/>
      <c r="K57" s="33">
        <v>15417311</v>
      </c>
      <c r="L57" s="12"/>
      <c r="M57" s="25">
        <v>1842484</v>
      </c>
      <c r="N57" s="14">
        <v>483586</v>
      </c>
      <c r="O57" s="14">
        <v>2791524</v>
      </c>
      <c r="P57" s="14">
        <v>257190</v>
      </c>
      <c r="Q57" s="14">
        <v>129071</v>
      </c>
      <c r="R57" s="14">
        <v>1045281</v>
      </c>
      <c r="S57" s="14"/>
      <c r="T57" s="14"/>
      <c r="U57" s="14">
        <v>869718</v>
      </c>
      <c r="V57" s="14">
        <v>12362</v>
      </c>
      <c r="W57" s="33">
        <v>7431216</v>
      </c>
    </row>
    <row r="58" spans="1:23">
      <c r="A58" s="20" t="s">
        <v>41</v>
      </c>
      <c r="B58" s="12"/>
      <c r="C58" s="25">
        <v>3453995</v>
      </c>
      <c r="D58" s="14">
        <v>786719</v>
      </c>
      <c r="E58" s="14">
        <v>9749994</v>
      </c>
      <c r="F58" s="14">
        <v>363283</v>
      </c>
      <c r="G58" s="14">
        <v>163486</v>
      </c>
      <c r="H58" s="14">
        <v>1557328</v>
      </c>
      <c r="I58" s="14"/>
      <c r="J58" s="14"/>
      <c r="K58" s="33">
        <v>16074805</v>
      </c>
      <c r="L58" s="12"/>
      <c r="M58" s="25">
        <v>2346195</v>
      </c>
      <c r="N58" s="14">
        <v>534395</v>
      </c>
      <c r="O58" s="14">
        <v>2104214</v>
      </c>
      <c r="P58" s="14">
        <v>134095</v>
      </c>
      <c r="Q58" s="14">
        <v>155295</v>
      </c>
      <c r="R58" s="14">
        <v>876208</v>
      </c>
      <c r="S58" s="14">
        <v>38865</v>
      </c>
      <c r="T58" s="14"/>
      <c r="U58" s="14">
        <v>187040</v>
      </c>
      <c r="V58" s="14"/>
      <c r="W58" s="33">
        <v>6376307</v>
      </c>
    </row>
    <row r="59" spans="1:23">
      <c r="A59" s="20" t="s">
        <v>42</v>
      </c>
      <c r="B59" s="12"/>
      <c r="C59" s="25">
        <v>2724805</v>
      </c>
      <c r="D59" s="14">
        <v>730422</v>
      </c>
      <c r="E59" s="14">
        <v>10481114</v>
      </c>
      <c r="F59" s="14">
        <v>669053</v>
      </c>
      <c r="G59" s="14">
        <v>70881</v>
      </c>
      <c r="H59" s="14">
        <v>2215332</v>
      </c>
      <c r="I59" s="14">
        <v>27687</v>
      </c>
      <c r="J59" s="14"/>
      <c r="K59" s="33">
        <v>16919294</v>
      </c>
      <c r="L59" s="12"/>
      <c r="M59" s="25">
        <v>1872924</v>
      </c>
      <c r="N59" s="14">
        <v>502064</v>
      </c>
      <c r="O59" s="14">
        <v>2498840</v>
      </c>
      <c r="P59" s="14">
        <v>318631</v>
      </c>
      <c r="Q59" s="14">
        <v>28487</v>
      </c>
      <c r="R59" s="14">
        <v>1215287</v>
      </c>
      <c r="S59" s="14">
        <v>6582</v>
      </c>
      <c r="T59" s="14"/>
      <c r="U59" s="14">
        <v>295027</v>
      </c>
      <c r="V59" s="14"/>
      <c r="W59" s="33">
        <v>6737842</v>
      </c>
    </row>
    <row r="60" spans="1:23">
      <c r="A60" s="20" t="s">
        <v>43</v>
      </c>
      <c r="B60" s="12"/>
      <c r="C60" s="25">
        <v>3535535</v>
      </c>
      <c r="D60" s="14">
        <v>638412</v>
      </c>
      <c r="E60" s="14">
        <v>9892728</v>
      </c>
      <c r="F60" s="14">
        <v>214397</v>
      </c>
      <c r="G60" s="14">
        <v>125440</v>
      </c>
      <c r="H60" s="14">
        <v>1859306</v>
      </c>
      <c r="I60" s="14">
        <v>6795</v>
      </c>
      <c r="J60" s="14"/>
      <c r="K60" s="33">
        <v>16272613</v>
      </c>
      <c r="L60" s="12"/>
      <c r="M60" s="25">
        <v>2327729</v>
      </c>
      <c r="N60" s="14">
        <v>420318</v>
      </c>
      <c r="O60" s="14">
        <v>1989386</v>
      </c>
      <c r="P60" s="14">
        <v>19891</v>
      </c>
      <c r="Q60" s="14">
        <v>60909</v>
      </c>
      <c r="R60" s="14">
        <v>1055160</v>
      </c>
      <c r="S60" s="14"/>
      <c r="T60" s="14"/>
      <c r="U60" s="14">
        <v>360668</v>
      </c>
      <c r="V60" s="14"/>
      <c r="W60" s="33">
        <v>6234061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280506</v>
      </c>
      <c r="D64" s="14">
        <v>6892656</v>
      </c>
      <c r="E64" s="14"/>
      <c r="F64" s="14">
        <v>330905</v>
      </c>
      <c r="G64" s="14"/>
      <c r="H64" s="14">
        <v>1438489</v>
      </c>
      <c r="I64" s="14">
        <v>133844</v>
      </c>
      <c r="J64" s="14"/>
      <c r="K64" s="33">
        <v>9076400</v>
      </c>
      <c r="L64" s="12"/>
      <c r="M64" s="25">
        <v>222438</v>
      </c>
      <c r="N64" s="14">
        <v>3093113</v>
      </c>
      <c r="O64" s="14"/>
      <c r="P64" s="14">
        <v>165557</v>
      </c>
      <c r="Q64" s="14"/>
      <c r="R64" s="14">
        <v>670594</v>
      </c>
      <c r="S64" s="14"/>
      <c r="T64" s="14"/>
      <c r="U64" s="14">
        <v>97417</v>
      </c>
      <c r="V64" s="14">
        <v>123510</v>
      </c>
      <c r="W64" s="33">
        <v>4372629</v>
      </c>
    </row>
    <row r="65" spans="1:23">
      <c r="A65" s="20" t="s">
        <v>41</v>
      </c>
      <c r="B65" s="12"/>
      <c r="C65" s="25">
        <v>79215</v>
      </c>
      <c r="D65" s="14">
        <v>7339246</v>
      </c>
      <c r="E65" s="14"/>
      <c r="F65" s="14">
        <v>124113</v>
      </c>
      <c r="G65" s="14"/>
      <c r="H65" s="14">
        <v>1118182</v>
      </c>
      <c r="I65" s="14">
        <v>130190</v>
      </c>
      <c r="J65" s="14"/>
      <c r="K65" s="33">
        <v>8790946</v>
      </c>
      <c r="L65" s="12"/>
      <c r="M65" s="25">
        <v>9874</v>
      </c>
      <c r="N65" s="14">
        <v>3264427</v>
      </c>
      <c r="O65" s="14"/>
      <c r="P65" s="14">
        <v>70887</v>
      </c>
      <c r="Q65" s="14"/>
      <c r="R65" s="14">
        <v>506154</v>
      </c>
      <c r="S65" s="14"/>
      <c r="T65" s="14"/>
      <c r="U65" s="14">
        <v>96198</v>
      </c>
      <c r="V65" s="14">
        <v>129726</v>
      </c>
      <c r="W65" s="33">
        <v>4077266</v>
      </c>
    </row>
    <row r="66" spans="1:23">
      <c r="A66" s="20" t="s">
        <v>42</v>
      </c>
      <c r="B66" s="12"/>
      <c r="C66" s="25">
        <v>196853</v>
      </c>
      <c r="D66" s="14">
        <v>7104189</v>
      </c>
      <c r="E66" s="14"/>
      <c r="F66" s="14">
        <v>490303</v>
      </c>
      <c r="G66" s="14"/>
      <c r="H66" s="14">
        <v>1285705</v>
      </c>
      <c r="I66" s="14">
        <v>343301</v>
      </c>
      <c r="J66" s="14"/>
      <c r="K66" s="33">
        <v>9420351</v>
      </c>
      <c r="L66" s="12"/>
      <c r="M66" s="25">
        <v>61814</v>
      </c>
      <c r="N66" s="14">
        <v>3091033</v>
      </c>
      <c r="O66" s="14"/>
      <c r="P66" s="14">
        <v>221788</v>
      </c>
      <c r="Q66" s="14"/>
      <c r="R66" s="14">
        <v>524285</v>
      </c>
      <c r="S66" s="14"/>
      <c r="T66" s="14"/>
      <c r="U66" s="14">
        <v>104554</v>
      </c>
      <c r="V66" s="14">
        <v>293743</v>
      </c>
      <c r="W66" s="33">
        <v>4297217</v>
      </c>
    </row>
    <row r="67" spans="1:23">
      <c r="A67" s="20" t="s">
        <v>43</v>
      </c>
      <c r="B67" s="12"/>
      <c r="C67" s="25">
        <v>343309</v>
      </c>
      <c r="D67" s="14">
        <v>7680765</v>
      </c>
      <c r="E67" s="14"/>
      <c r="F67" s="14">
        <v>401357</v>
      </c>
      <c r="G67" s="14"/>
      <c r="H67" s="14">
        <v>2564091</v>
      </c>
      <c r="I67" s="14">
        <v>1003814</v>
      </c>
      <c r="J67" s="14"/>
      <c r="K67" s="33">
        <v>11993336</v>
      </c>
      <c r="L67" s="12"/>
      <c r="M67" s="25">
        <v>192288</v>
      </c>
      <c r="N67" s="14">
        <v>4144170</v>
      </c>
      <c r="O67" s="14"/>
      <c r="P67" s="14">
        <v>221131</v>
      </c>
      <c r="Q67" s="14"/>
      <c r="R67" s="14">
        <v>1582968</v>
      </c>
      <c r="S67" s="14"/>
      <c r="T67" s="14"/>
      <c r="U67" s="14">
        <v>98624</v>
      </c>
      <c r="V67" s="14">
        <v>1043625</v>
      </c>
      <c r="W67" s="33">
        <v>7282806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57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>
        <v>1523</v>
      </c>
      <c r="D71" s="14">
        <v>142326</v>
      </c>
      <c r="E71" s="14">
        <v>3655941</v>
      </c>
      <c r="F71" s="14">
        <v>3920367</v>
      </c>
      <c r="G71" s="14"/>
      <c r="H71" s="14">
        <v>1833469</v>
      </c>
      <c r="I71" s="14"/>
      <c r="J71" s="14"/>
      <c r="K71" s="33">
        <v>9553626</v>
      </c>
      <c r="L71" s="12"/>
      <c r="M71" s="25">
        <v>1523</v>
      </c>
      <c r="N71" s="14">
        <v>73926</v>
      </c>
      <c r="O71" s="14">
        <v>1760591</v>
      </c>
      <c r="P71" s="14">
        <v>2258823</v>
      </c>
      <c r="Q71" s="14"/>
      <c r="R71" s="14">
        <v>1286534</v>
      </c>
      <c r="S71" s="14"/>
      <c r="T71" s="14"/>
      <c r="U71" s="14">
        <v>84692.42</v>
      </c>
      <c r="V71" s="14">
        <v>-60044.76</v>
      </c>
      <c r="W71" s="33">
        <v>5406044.66</v>
      </c>
    </row>
    <row r="72" spans="1:23">
      <c r="A72" s="20" t="s">
        <v>41</v>
      </c>
      <c r="B72" s="12"/>
      <c r="C72" s="25"/>
      <c r="D72" s="14">
        <v>585372</v>
      </c>
      <c r="E72" s="14">
        <v>3035823</v>
      </c>
      <c r="F72" s="14">
        <v>3403254</v>
      </c>
      <c r="G72" s="14"/>
      <c r="H72" s="14">
        <v>2031692</v>
      </c>
      <c r="I72" s="14"/>
      <c r="J72" s="14"/>
      <c r="K72" s="33">
        <v>9056141</v>
      </c>
      <c r="L72" s="12"/>
      <c r="M72" s="25">
        <v>742</v>
      </c>
      <c r="N72" s="14">
        <v>380469</v>
      </c>
      <c r="O72" s="14">
        <v>1031320</v>
      </c>
      <c r="P72" s="14">
        <v>1922978</v>
      </c>
      <c r="Q72" s="14"/>
      <c r="R72" s="14">
        <v>1266607</v>
      </c>
      <c r="S72" s="14"/>
      <c r="T72" s="14"/>
      <c r="U72" s="14">
        <v>88597.74</v>
      </c>
      <c r="V72" s="14">
        <v>3658.58</v>
      </c>
      <c r="W72" s="33">
        <v>4694372.32</v>
      </c>
    </row>
    <row r="73" spans="1:23">
      <c r="A73" s="20" t="s">
        <v>42</v>
      </c>
      <c r="B73" s="12"/>
      <c r="C73" s="25">
        <v>78998</v>
      </c>
      <c r="D73" s="14">
        <v>769945</v>
      </c>
      <c r="E73" s="14">
        <v>3338378</v>
      </c>
      <c r="F73" s="14">
        <v>2513965</v>
      </c>
      <c r="G73" s="14"/>
      <c r="H73" s="14">
        <v>1168813</v>
      </c>
      <c r="I73" s="14"/>
      <c r="J73" s="14"/>
      <c r="K73" s="33">
        <v>7870099</v>
      </c>
      <c r="L73" s="12"/>
      <c r="M73" s="25">
        <v>40148</v>
      </c>
      <c r="N73" s="14">
        <v>450004</v>
      </c>
      <c r="O73" s="14">
        <v>943616</v>
      </c>
      <c r="P73" s="14">
        <v>1177868</v>
      </c>
      <c r="Q73" s="14"/>
      <c r="R73" s="14">
        <v>612146</v>
      </c>
      <c r="S73" s="14"/>
      <c r="T73" s="14"/>
      <c r="U73" s="14">
        <v>91713.98</v>
      </c>
      <c r="V73" s="14">
        <v>61517.25</v>
      </c>
      <c r="W73" s="33">
        <v>3377013.23</v>
      </c>
    </row>
    <row r="74" spans="1:23">
      <c r="A74" s="20" t="s">
        <v>43</v>
      </c>
      <c r="B74" s="12"/>
      <c r="C74" s="25">
        <v>164478</v>
      </c>
      <c r="D74" s="14">
        <v>99823</v>
      </c>
      <c r="E74" s="14">
        <v>3290032</v>
      </c>
      <c r="F74" s="14">
        <v>2745401</v>
      </c>
      <c r="G74" s="14"/>
      <c r="H74" s="14">
        <v>936686</v>
      </c>
      <c r="I74" s="14"/>
      <c r="J74" s="14"/>
      <c r="K74" s="33">
        <v>7236420</v>
      </c>
      <c r="L74" s="12"/>
      <c r="M74" s="25">
        <v>139931</v>
      </c>
      <c r="N74" s="14">
        <v>63823</v>
      </c>
      <c r="O74" s="14">
        <v>1290719</v>
      </c>
      <c r="P74" s="14">
        <v>1380108</v>
      </c>
      <c r="Q74" s="14"/>
      <c r="R74" s="14">
        <v>415618</v>
      </c>
      <c r="S74" s="14"/>
      <c r="T74" s="14"/>
      <c r="U74" s="14">
        <v>78350.35</v>
      </c>
      <c r="V74" s="14">
        <v>28833.98</v>
      </c>
      <c r="W74" s="33">
        <v>3397383.33</v>
      </c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>
        <v>613993</v>
      </c>
      <c r="D78" s="14">
        <v>723730</v>
      </c>
      <c r="E78" s="14">
        <v>2817597</v>
      </c>
      <c r="F78" s="14">
        <v>2720511</v>
      </c>
      <c r="G78" s="14"/>
      <c r="H78" s="14">
        <v>1364424</v>
      </c>
      <c r="I78" s="14"/>
      <c r="J78" s="14"/>
      <c r="K78" s="33">
        <v>8240255</v>
      </c>
      <c r="L78" s="12"/>
      <c r="M78" s="25">
        <v>397263</v>
      </c>
      <c r="N78" s="14">
        <v>458530</v>
      </c>
      <c r="O78" s="14">
        <v>1463788</v>
      </c>
      <c r="P78" s="14">
        <v>1666319</v>
      </c>
      <c r="Q78" s="14"/>
      <c r="R78" s="14">
        <v>833544</v>
      </c>
      <c r="S78" s="14"/>
      <c r="T78" s="14"/>
      <c r="U78" s="14">
        <v>68682.02</v>
      </c>
      <c r="V78" s="14">
        <v>-18730.79</v>
      </c>
      <c r="W78" s="33">
        <v>4869395.23</v>
      </c>
    </row>
    <row r="79" spans="1:23">
      <c r="A79" s="20" t="s">
        <v>41</v>
      </c>
      <c r="B79" s="12"/>
      <c r="C79" s="25">
        <v>1367408</v>
      </c>
      <c r="D79" s="14">
        <v>896454</v>
      </c>
      <c r="E79" s="14">
        <v>2740137</v>
      </c>
      <c r="F79" s="14">
        <v>2288015</v>
      </c>
      <c r="G79" s="14"/>
      <c r="H79" s="14">
        <v>946161</v>
      </c>
      <c r="I79" s="14"/>
      <c r="J79" s="14"/>
      <c r="K79" s="33">
        <v>8238175</v>
      </c>
      <c r="L79" s="12"/>
      <c r="M79" s="25">
        <v>1039172</v>
      </c>
      <c r="N79" s="14">
        <v>571254</v>
      </c>
      <c r="O79" s="14">
        <v>1362668</v>
      </c>
      <c r="P79" s="14">
        <v>1316988</v>
      </c>
      <c r="Q79" s="14"/>
      <c r="R79" s="14">
        <v>647081</v>
      </c>
      <c r="S79" s="14"/>
      <c r="T79" s="14"/>
      <c r="U79" s="14">
        <v>67962.72</v>
      </c>
      <c r="V79" s="14">
        <v>-52190.75</v>
      </c>
      <c r="W79" s="33">
        <v>4952934.97</v>
      </c>
    </row>
    <row r="80" spans="1:23">
      <c r="A80" s="20" t="s">
        <v>42</v>
      </c>
      <c r="B80" s="12"/>
      <c r="C80" s="25">
        <v>941662</v>
      </c>
      <c r="D80" s="14">
        <v>742042</v>
      </c>
      <c r="E80" s="14">
        <v>2496930</v>
      </c>
      <c r="F80" s="14">
        <v>1935584</v>
      </c>
      <c r="G80" s="14"/>
      <c r="H80" s="14">
        <v>747097</v>
      </c>
      <c r="I80" s="14"/>
      <c r="J80" s="14"/>
      <c r="K80" s="33">
        <v>6863315</v>
      </c>
      <c r="L80" s="12"/>
      <c r="M80" s="25">
        <v>628378</v>
      </c>
      <c r="N80" s="14">
        <v>436042</v>
      </c>
      <c r="O80" s="14">
        <v>1063434</v>
      </c>
      <c r="P80" s="14">
        <v>1045430</v>
      </c>
      <c r="Q80" s="14"/>
      <c r="R80" s="14">
        <v>360688</v>
      </c>
      <c r="S80" s="14"/>
      <c r="T80" s="14"/>
      <c r="U80" s="14">
        <v>66546.93</v>
      </c>
      <c r="V80" s="14">
        <v>4169.61</v>
      </c>
      <c r="W80" s="33">
        <v>3604688.54</v>
      </c>
    </row>
    <row r="81" spans="1:23">
      <c r="A81" s="20" t="s">
        <v>43</v>
      </c>
      <c r="B81" s="12"/>
      <c r="C81" s="25">
        <v>760148</v>
      </c>
      <c r="D81" s="14">
        <v>657662</v>
      </c>
      <c r="E81" s="14">
        <v>1335179</v>
      </c>
      <c r="F81" s="14">
        <v>2463546</v>
      </c>
      <c r="G81" s="14"/>
      <c r="H81" s="14">
        <v>1035551</v>
      </c>
      <c r="I81" s="14"/>
      <c r="J81" s="14"/>
      <c r="K81" s="33">
        <v>6252086</v>
      </c>
      <c r="L81" s="12"/>
      <c r="M81" s="25">
        <v>566561</v>
      </c>
      <c r="N81" s="14">
        <v>337262</v>
      </c>
      <c r="O81" s="14">
        <v>262452</v>
      </c>
      <c r="P81" s="14">
        <v>1237783</v>
      </c>
      <c r="Q81" s="14"/>
      <c r="R81" s="14">
        <v>518789</v>
      </c>
      <c r="S81" s="14"/>
      <c r="T81" s="14"/>
      <c r="U81" s="14">
        <v>66590.32</v>
      </c>
      <c r="V81" s="14">
        <v>-1.02</v>
      </c>
      <c r="W81" s="33">
        <v>2989436.3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7335404</v>
      </c>
      <c r="D85" s="14"/>
      <c r="E85" s="14">
        <v>18484020</v>
      </c>
      <c r="F85" s="14"/>
      <c r="G85" s="14"/>
      <c r="H85" s="14">
        <v>6691603</v>
      </c>
      <c r="I85" s="14"/>
      <c r="J85" s="14"/>
      <c r="K85" s="33">
        <v>32511027</v>
      </c>
      <c r="L85" s="12"/>
      <c r="M85" s="25">
        <v>5559082</v>
      </c>
      <c r="N85" s="14"/>
      <c r="O85" s="14">
        <v>14762232</v>
      </c>
      <c r="P85" s="14"/>
      <c r="Q85" s="14"/>
      <c r="R85" s="14">
        <v>5180073</v>
      </c>
      <c r="S85" s="14"/>
      <c r="T85" s="14"/>
      <c r="U85" s="14">
        <v>-16697</v>
      </c>
      <c r="V85" s="14">
        <v>13320</v>
      </c>
      <c r="W85" s="33">
        <v>25498010</v>
      </c>
    </row>
    <row r="86" spans="1:23">
      <c r="A86" s="20" t="s">
        <v>41</v>
      </c>
      <c r="B86" s="12"/>
      <c r="C86" s="25">
        <v>10608044</v>
      </c>
      <c r="D86" s="14"/>
      <c r="E86" s="14">
        <v>10584690</v>
      </c>
      <c r="F86" s="14"/>
      <c r="G86" s="14"/>
      <c r="H86" s="14">
        <v>4380479</v>
      </c>
      <c r="I86" s="14"/>
      <c r="J86" s="14"/>
      <c r="K86" s="33">
        <v>25573213</v>
      </c>
      <c r="L86" s="12"/>
      <c r="M86" s="25">
        <v>8389963</v>
      </c>
      <c r="N86" s="14"/>
      <c r="O86" s="14">
        <v>8232431</v>
      </c>
      <c r="P86" s="14"/>
      <c r="Q86" s="14"/>
      <c r="R86" s="14">
        <v>3373508</v>
      </c>
      <c r="S86" s="14"/>
      <c r="T86" s="14"/>
      <c r="U86" s="14">
        <v>151467</v>
      </c>
      <c r="V86" s="14">
        <v>-1854</v>
      </c>
      <c r="W86" s="33">
        <v>20145515</v>
      </c>
    </row>
    <row r="87" spans="1:23">
      <c r="A87" s="20" t="s">
        <v>42</v>
      </c>
      <c r="B87" s="12"/>
      <c r="C87" s="25">
        <v>7009187</v>
      </c>
      <c r="D87" s="14"/>
      <c r="E87" s="14">
        <v>15186451</v>
      </c>
      <c r="F87" s="14"/>
      <c r="G87" s="14"/>
      <c r="H87" s="14">
        <v>6980336</v>
      </c>
      <c r="I87" s="14"/>
      <c r="J87" s="14"/>
      <c r="K87" s="33">
        <v>29175974</v>
      </c>
      <c r="L87" s="12"/>
      <c r="M87" s="25">
        <v>5843119</v>
      </c>
      <c r="N87" s="14"/>
      <c r="O87" s="14">
        <v>11764364</v>
      </c>
      <c r="P87" s="14"/>
      <c r="Q87" s="14"/>
      <c r="R87" s="14">
        <v>5542537.37</v>
      </c>
      <c r="S87" s="14"/>
      <c r="T87" s="14"/>
      <c r="U87" s="14">
        <v>350599</v>
      </c>
      <c r="V87" s="14">
        <v>4242</v>
      </c>
      <c r="W87" s="33">
        <v>23504861.37</v>
      </c>
    </row>
    <row r="88" spans="1:23">
      <c r="A88" s="20" t="s">
        <v>43</v>
      </c>
      <c r="B88" s="12"/>
      <c r="C88" s="25">
        <v>8131305.07</v>
      </c>
      <c r="D88" s="14"/>
      <c r="E88" s="14">
        <v>11957764.67</v>
      </c>
      <c r="F88" s="14"/>
      <c r="G88" s="14"/>
      <c r="H88" s="14">
        <v>9223405.08</v>
      </c>
      <c r="I88" s="14"/>
      <c r="J88" s="14"/>
      <c r="K88" s="33">
        <v>29312474.82</v>
      </c>
      <c r="L88" s="12"/>
      <c r="M88" s="25">
        <v>6905148.7</v>
      </c>
      <c r="N88" s="14"/>
      <c r="O88" s="14">
        <v>9439053.95</v>
      </c>
      <c r="P88" s="14"/>
      <c r="Q88" s="14"/>
      <c r="R88" s="14">
        <v>6573194.57</v>
      </c>
      <c r="S88" s="14"/>
      <c r="T88" s="14"/>
      <c r="U88" s="14">
        <v>565231.19</v>
      </c>
      <c r="V88" s="14">
        <v>0</v>
      </c>
      <c r="W88" s="33">
        <v>23482628.41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4605767</v>
      </c>
      <c r="D92" s="14"/>
      <c r="E92" s="14">
        <v>19004000</v>
      </c>
      <c r="F92" s="14"/>
      <c r="G92" s="14"/>
      <c r="H92" s="14">
        <v>7517259</v>
      </c>
      <c r="I92" s="14">
        <v>595235</v>
      </c>
      <c r="J92" s="14"/>
      <c r="K92" s="33">
        <v>31722261</v>
      </c>
      <c r="L92" s="12"/>
      <c r="M92" s="25">
        <v>3315477</v>
      </c>
      <c r="N92" s="14"/>
      <c r="O92" s="14">
        <v>15313599</v>
      </c>
      <c r="P92" s="14"/>
      <c r="Q92" s="14"/>
      <c r="R92" s="14">
        <v>5626467</v>
      </c>
      <c r="S92" s="14"/>
      <c r="T92" s="14"/>
      <c r="U92" s="14">
        <v>352709</v>
      </c>
      <c r="V92" s="14">
        <v>610333</v>
      </c>
      <c r="W92" s="33">
        <v>25218585</v>
      </c>
    </row>
    <row r="93" spans="1:23">
      <c r="A93" s="20" t="s">
        <v>41</v>
      </c>
      <c r="B93" s="12"/>
      <c r="C93" s="25">
        <v>9005581</v>
      </c>
      <c r="D93" s="14"/>
      <c r="E93" s="14">
        <v>11999641</v>
      </c>
      <c r="F93" s="14"/>
      <c r="G93" s="14"/>
      <c r="H93" s="14">
        <v>6672143</v>
      </c>
      <c r="I93" s="14">
        <v>361985</v>
      </c>
      <c r="J93" s="14"/>
      <c r="K93" s="33">
        <v>28039350</v>
      </c>
      <c r="L93" s="12"/>
      <c r="M93" s="25">
        <v>5942283</v>
      </c>
      <c r="N93" s="14"/>
      <c r="O93" s="14">
        <v>8928566</v>
      </c>
      <c r="P93" s="14"/>
      <c r="Q93" s="14"/>
      <c r="R93" s="14">
        <v>5547280</v>
      </c>
      <c r="S93" s="14"/>
      <c r="T93" s="14"/>
      <c r="U93" s="14">
        <v>410373</v>
      </c>
      <c r="V93" s="14">
        <v>369112</v>
      </c>
      <c r="W93" s="33">
        <v>21197614</v>
      </c>
    </row>
    <row r="94" spans="1:23">
      <c r="A94" s="20" t="s">
        <v>42</v>
      </c>
      <c r="B94" s="12"/>
      <c r="C94" s="25">
        <v>7919420</v>
      </c>
      <c r="D94" s="14"/>
      <c r="E94" s="14">
        <v>12910640</v>
      </c>
      <c r="F94" s="14"/>
      <c r="G94" s="14"/>
      <c r="H94" s="14">
        <v>8621107</v>
      </c>
      <c r="I94" s="14">
        <v>47724</v>
      </c>
      <c r="J94" s="14"/>
      <c r="K94" s="33">
        <v>29498891</v>
      </c>
      <c r="L94" s="12"/>
      <c r="M94" s="25">
        <v>6102375</v>
      </c>
      <c r="N94" s="14"/>
      <c r="O94" s="14">
        <v>9585016</v>
      </c>
      <c r="P94" s="14"/>
      <c r="Q94" s="14"/>
      <c r="R94" s="14">
        <v>6950063</v>
      </c>
      <c r="S94" s="14"/>
      <c r="T94" s="14"/>
      <c r="U94" s="14">
        <v>147260</v>
      </c>
      <c r="V94" s="14">
        <v>48776</v>
      </c>
      <c r="W94" s="33">
        <v>22833490</v>
      </c>
    </row>
    <row r="95" spans="1:23">
      <c r="A95" s="20" t="s">
        <v>43</v>
      </c>
      <c r="B95" s="12"/>
      <c r="C95" s="25">
        <v>9004710</v>
      </c>
      <c r="D95" s="14"/>
      <c r="E95" s="14">
        <v>13762517</v>
      </c>
      <c r="F95" s="14"/>
      <c r="G95" s="14"/>
      <c r="H95" s="14">
        <v>7858371</v>
      </c>
      <c r="I95" s="14">
        <v>253865</v>
      </c>
      <c r="J95" s="14"/>
      <c r="K95" s="33">
        <v>30879463</v>
      </c>
      <c r="L95" s="12"/>
      <c r="M95" s="25">
        <v>7770962</v>
      </c>
      <c r="N95" s="14"/>
      <c r="O95" s="14">
        <v>11068132</v>
      </c>
      <c r="P95" s="14"/>
      <c r="Q95" s="14"/>
      <c r="R95" s="14">
        <v>5231925</v>
      </c>
      <c r="S95" s="14"/>
      <c r="T95" s="14"/>
      <c r="U95" s="14">
        <v>-81029</v>
      </c>
      <c r="V95" s="14">
        <v>285460</v>
      </c>
      <c r="W95" s="33">
        <v>24275450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/>
      <c r="D99" s="14"/>
      <c r="E99" s="14"/>
      <c r="F99" s="14"/>
      <c r="G99" s="14"/>
      <c r="H99" s="14"/>
      <c r="I99" s="14"/>
      <c r="J99" s="14"/>
      <c r="K99" s="33"/>
      <c r="L99" s="12"/>
      <c r="M99" s="25"/>
      <c r="N99" s="14"/>
      <c r="O99" s="14"/>
      <c r="P99" s="14"/>
      <c r="Q99" s="14"/>
      <c r="R99" s="14"/>
      <c r="S99" s="14"/>
      <c r="T99" s="14"/>
      <c r="U99" s="14"/>
      <c r="V99" s="14"/>
      <c r="W99" s="33"/>
    </row>
    <row r="100" spans="1:23">
      <c r="A100" s="20" t="s">
        <v>41</v>
      </c>
      <c r="B100" s="12"/>
      <c r="C100" s="25"/>
      <c r="D100" s="14"/>
      <c r="E100" s="14"/>
      <c r="F100" s="14"/>
      <c r="G100" s="14"/>
      <c r="H100" s="14"/>
      <c r="I100" s="14"/>
      <c r="J100" s="14"/>
      <c r="K100" s="33"/>
      <c r="L100" s="12"/>
      <c r="M100" s="25"/>
      <c r="N100" s="14"/>
      <c r="O100" s="14"/>
      <c r="P100" s="14"/>
      <c r="Q100" s="14"/>
      <c r="R100" s="14"/>
      <c r="S100" s="14"/>
      <c r="T100" s="14"/>
      <c r="U100" s="14"/>
      <c r="V100" s="14"/>
      <c r="W100" s="33"/>
    </row>
    <row r="101" spans="1:23">
      <c r="A101" s="20" t="s">
        <v>42</v>
      </c>
      <c r="B101" s="12"/>
      <c r="C101" s="25"/>
      <c r="D101" s="14"/>
      <c r="E101" s="14"/>
      <c r="F101" s="14"/>
      <c r="G101" s="14"/>
      <c r="H101" s="14"/>
      <c r="I101" s="14"/>
      <c r="J101" s="14"/>
      <c r="K101" s="33"/>
      <c r="L101" s="12"/>
      <c r="M101" s="25"/>
      <c r="N101" s="14"/>
      <c r="O101" s="14"/>
      <c r="P101" s="14"/>
      <c r="Q101" s="14"/>
      <c r="R101" s="14"/>
      <c r="S101" s="14"/>
      <c r="T101" s="14"/>
      <c r="U101" s="14"/>
      <c r="V101" s="14"/>
      <c r="W101" s="33"/>
    </row>
    <row r="102" spans="1:23">
      <c r="A102" s="20" t="s">
        <v>43</v>
      </c>
      <c r="B102" s="12"/>
      <c r="C102" s="25"/>
      <c r="D102" s="14"/>
      <c r="E102" s="14"/>
      <c r="F102" s="14"/>
      <c r="G102" s="14"/>
      <c r="H102" s="14"/>
      <c r="I102" s="14"/>
      <c r="J102" s="14"/>
      <c r="K102" s="33"/>
      <c r="L102" s="12"/>
      <c r="M102" s="25"/>
      <c r="N102" s="14"/>
      <c r="O102" s="14"/>
      <c r="P102" s="14"/>
      <c r="Q102" s="14"/>
      <c r="R102" s="14"/>
      <c r="S102" s="14"/>
      <c r="T102" s="14"/>
      <c r="U102" s="14"/>
      <c r="V102" s="14"/>
      <c r="W102" s="33"/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62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160208</v>
      </c>
      <c r="D106" s="14">
        <v>0</v>
      </c>
      <c r="E106" s="14">
        <v>13906699</v>
      </c>
      <c r="F106" s="14">
        <v>0</v>
      </c>
      <c r="G106" s="14">
        <v>0</v>
      </c>
      <c r="H106" s="14">
        <v>1138008</v>
      </c>
      <c r="I106" s="14">
        <v>63627</v>
      </c>
      <c r="J106" s="14">
        <v>0</v>
      </c>
      <c r="K106" s="33">
        <v>15268542</v>
      </c>
      <c r="L106" s="12"/>
      <c r="M106" s="25">
        <v>159838</v>
      </c>
      <c r="N106" s="14">
        <v>0</v>
      </c>
      <c r="O106" s="14">
        <v>6099996</v>
      </c>
      <c r="P106" s="14">
        <v>0</v>
      </c>
      <c r="Q106" s="14">
        <v>0</v>
      </c>
      <c r="R106" s="14">
        <v>615130</v>
      </c>
      <c r="S106" s="14">
        <v>36231</v>
      </c>
      <c r="T106" s="14">
        <v>0</v>
      </c>
      <c r="U106" s="14">
        <v>68708</v>
      </c>
      <c r="V106" s="14">
        <v>0</v>
      </c>
      <c r="W106" s="33">
        <v>6979903</v>
      </c>
    </row>
    <row r="107" spans="1:23">
      <c r="A107" s="20" t="s">
        <v>41</v>
      </c>
      <c r="B107" s="12"/>
      <c r="C107" s="25">
        <v>640972</v>
      </c>
      <c r="D107" s="14">
        <v>0</v>
      </c>
      <c r="E107" s="14">
        <v>12925799</v>
      </c>
      <c r="F107" s="14">
        <v>0</v>
      </c>
      <c r="G107" s="14">
        <v>0</v>
      </c>
      <c r="H107" s="14">
        <v>1056136</v>
      </c>
      <c r="I107" s="14">
        <v>37874</v>
      </c>
      <c r="J107" s="14">
        <v>0</v>
      </c>
      <c r="K107" s="33">
        <v>14660781</v>
      </c>
      <c r="L107" s="12"/>
      <c r="M107" s="25">
        <v>537346</v>
      </c>
      <c r="N107" s="14">
        <v>0</v>
      </c>
      <c r="O107" s="14">
        <v>5198418</v>
      </c>
      <c r="P107" s="14">
        <v>0</v>
      </c>
      <c r="Q107" s="14">
        <v>0</v>
      </c>
      <c r="R107" s="14">
        <v>648904</v>
      </c>
      <c r="S107" s="14">
        <v>15308</v>
      </c>
      <c r="T107" s="14">
        <v>0</v>
      </c>
      <c r="U107" s="14">
        <v>65974</v>
      </c>
      <c r="V107" s="14">
        <v>0</v>
      </c>
      <c r="W107" s="33">
        <v>6465950</v>
      </c>
    </row>
    <row r="108" spans="1:23">
      <c r="A108" s="20" t="s">
        <v>42</v>
      </c>
      <c r="B108" s="12"/>
      <c r="C108" s="25">
        <v>129406</v>
      </c>
      <c r="D108" s="14">
        <v>0</v>
      </c>
      <c r="E108" s="14">
        <v>13639758</v>
      </c>
      <c r="F108" s="14">
        <v>0</v>
      </c>
      <c r="G108" s="14">
        <v>0</v>
      </c>
      <c r="H108" s="14">
        <v>1633612</v>
      </c>
      <c r="I108" s="14">
        <v>56232</v>
      </c>
      <c r="J108" s="14">
        <v>0</v>
      </c>
      <c r="K108" s="33">
        <v>15459008</v>
      </c>
      <c r="L108" s="12"/>
      <c r="M108" s="25">
        <v>106746</v>
      </c>
      <c r="N108" s="14">
        <v>0</v>
      </c>
      <c r="O108" s="14">
        <v>5195298</v>
      </c>
      <c r="P108" s="14">
        <v>0</v>
      </c>
      <c r="Q108" s="14">
        <v>0</v>
      </c>
      <c r="R108" s="14">
        <v>967536</v>
      </c>
      <c r="S108" s="14">
        <v>0</v>
      </c>
      <c r="T108" s="14">
        <v>0</v>
      </c>
      <c r="U108" s="14">
        <v>69595</v>
      </c>
      <c r="V108" s="14">
        <v>0</v>
      </c>
      <c r="W108" s="33">
        <v>6339175</v>
      </c>
    </row>
    <row r="109" spans="1:23">
      <c r="A109" s="20" t="s">
        <v>43</v>
      </c>
      <c r="B109" s="12"/>
      <c r="C109" s="25">
        <v>334503</v>
      </c>
      <c r="D109" s="14">
        <v>0</v>
      </c>
      <c r="E109" s="14">
        <v>12248550</v>
      </c>
      <c r="F109" s="14">
        <v>0</v>
      </c>
      <c r="G109" s="14">
        <v>0</v>
      </c>
      <c r="H109" s="14">
        <v>2137209</v>
      </c>
      <c r="I109" s="14">
        <v>1696</v>
      </c>
      <c r="J109" s="14">
        <v>0</v>
      </c>
      <c r="K109" s="33">
        <v>14721958</v>
      </c>
      <c r="L109" s="12"/>
      <c r="M109" s="25">
        <v>198699</v>
      </c>
      <c r="N109" s="14">
        <v>0</v>
      </c>
      <c r="O109" s="14">
        <v>4692400</v>
      </c>
      <c r="P109" s="14">
        <v>0</v>
      </c>
      <c r="Q109" s="14">
        <v>0</v>
      </c>
      <c r="R109" s="14">
        <v>1274289</v>
      </c>
      <c r="S109" s="14">
        <v>28497</v>
      </c>
      <c r="T109" s="14">
        <v>0</v>
      </c>
      <c r="U109" s="14">
        <v>73029</v>
      </c>
      <c r="V109" s="14">
        <v>0</v>
      </c>
      <c r="W109" s="33">
        <v>6266914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63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33">
        <v>0</v>
      </c>
      <c r="L113" s="12"/>
      <c r="M113" s="25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33">
        <v>0</v>
      </c>
    </row>
    <row r="114" spans="1:23">
      <c r="A114" s="20" t="s">
        <v>41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33">
        <v>0</v>
      </c>
      <c r="L114" s="12"/>
      <c r="M114" s="25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33">
        <v>0</v>
      </c>
    </row>
    <row r="115" spans="1:23">
      <c r="A115" s="20" t="s">
        <v>42</v>
      </c>
      <c r="B115" s="12"/>
      <c r="C115" s="25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33">
        <v>0</v>
      </c>
      <c r="L115" s="12"/>
      <c r="M115" s="25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33">
        <v>0</v>
      </c>
    </row>
    <row r="116" spans="1:23">
      <c r="A116" s="20" t="s">
        <v>43</v>
      </c>
      <c r="B116" s="12"/>
      <c r="C116" s="25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33">
        <v>0</v>
      </c>
      <c r="L116" s="12"/>
      <c r="M116" s="25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33">
        <v>0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64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46</v>
      </c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20" t="s">
        <v>47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20" t="s">
        <v>48</v>
      </c>
      <c r="B122" s="12"/>
      <c r="C122" s="24"/>
      <c r="D122" s="12"/>
      <c r="E122" s="12"/>
      <c r="F122" s="12"/>
      <c r="G122" s="12"/>
      <c r="H122" s="12"/>
      <c r="I122" s="12"/>
      <c r="J122" s="12"/>
      <c r="K122" s="32"/>
      <c r="L122" s="12"/>
      <c r="M122" s="24"/>
      <c r="N122" s="12"/>
      <c r="O122" s="12"/>
      <c r="P122" s="12"/>
      <c r="Q122" s="12"/>
      <c r="R122" s="12"/>
      <c r="S122" s="12"/>
      <c r="T122" s="12"/>
      <c r="U122" s="12"/>
      <c r="V122" s="12"/>
      <c r="W122" s="32"/>
    </row>
    <row r="123" spans="1:23">
      <c r="A123" s="20" t="s">
        <v>51</v>
      </c>
      <c r="B123" s="12"/>
      <c r="C123" s="24"/>
      <c r="D123" s="12"/>
      <c r="E123" s="12"/>
      <c r="F123" s="12"/>
      <c r="G123" s="12"/>
      <c r="H123" s="12"/>
      <c r="I123" s="12"/>
      <c r="J123" s="12"/>
      <c r="K123" s="32"/>
      <c r="L123" s="12"/>
      <c r="M123" s="24"/>
      <c r="N123" s="12"/>
      <c r="O123" s="12"/>
      <c r="P123" s="12"/>
      <c r="Q123" s="12"/>
      <c r="R123" s="12"/>
      <c r="S123" s="12"/>
      <c r="T123" s="12"/>
      <c r="U123" s="12"/>
      <c r="V123" s="12"/>
      <c r="W123" s="32"/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65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>
        <v>1085400</v>
      </c>
      <c r="D127" s="14">
        <v>5675400</v>
      </c>
      <c r="E127" s="14">
        <v>1067100</v>
      </c>
      <c r="F127" s="14">
        <v>492600</v>
      </c>
      <c r="G127" s="14">
        <v>444600</v>
      </c>
      <c r="H127" s="14">
        <v>3002000</v>
      </c>
      <c r="I127" s="14">
        <v>72000</v>
      </c>
      <c r="J127" s="14"/>
      <c r="K127" s="33">
        <v>11839100</v>
      </c>
      <c r="L127" s="12"/>
      <c r="M127" s="25">
        <v>842252</v>
      </c>
      <c r="N127" s="14">
        <v>3692778</v>
      </c>
      <c r="O127" s="14">
        <v>420102</v>
      </c>
      <c r="P127" s="14">
        <v>191101</v>
      </c>
      <c r="Q127" s="14">
        <v>148391</v>
      </c>
      <c r="R127" s="14">
        <v>1640546</v>
      </c>
      <c r="S127" s="14">
        <v>38000</v>
      </c>
      <c r="T127" s="14">
        <v>108929</v>
      </c>
      <c r="U127" s="14">
        <v>213247</v>
      </c>
      <c r="V127" s="14">
        <v>60762</v>
      </c>
      <c r="W127" s="33">
        <v>7356108</v>
      </c>
    </row>
    <row r="128" spans="1:23">
      <c r="A128" s="20" t="s">
        <v>41</v>
      </c>
      <c r="B128" s="12"/>
      <c r="C128" s="25">
        <v>1355400</v>
      </c>
      <c r="D128" s="14">
        <v>5914800</v>
      </c>
      <c r="E128" s="14">
        <v>919400</v>
      </c>
      <c r="F128" s="14">
        <v>675400</v>
      </c>
      <c r="G128" s="14">
        <v>486200</v>
      </c>
      <c r="H128" s="14">
        <v>3105500</v>
      </c>
      <c r="I128" s="14">
        <v>37800</v>
      </c>
      <c r="J128" s="14"/>
      <c r="K128" s="33">
        <v>12494500</v>
      </c>
      <c r="L128" s="12"/>
      <c r="M128" s="25">
        <v>901163</v>
      </c>
      <c r="N128" s="14">
        <v>3836141</v>
      </c>
      <c r="O128" s="14">
        <v>380928</v>
      </c>
      <c r="P128" s="14">
        <v>284047</v>
      </c>
      <c r="Q128" s="14">
        <v>181909</v>
      </c>
      <c r="R128" s="14">
        <v>1738675</v>
      </c>
      <c r="S128" s="14">
        <v>81475</v>
      </c>
      <c r="T128" s="14">
        <v>8736</v>
      </c>
      <c r="U128" s="14">
        <v>109696</v>
      </c>
      <c r="V128" s="14">
        <v>68979</v>
      </c>
      <c r="W128" s="33">
        <v>7591749</v>
      </c>
    </row>
    <row r="129" spans="1:23">
      <c r="A129" s="20" t="s">
        <v>42</v>
      </c>
      <c r="B129" s="12"/>
      <c r="C129" s="25">
        <v>1387800</v>
      </c>
      <c r="D129" s="14">
        <v>4669100</v>
      </c>
      <c r="E129" s="14">
        <v>778000</v>
      </c>
      <c r="F129" s="14">
        <v>1119600</v>
      </c>
      <c r="G129" s="14">
        <v>261800</v>
      </c>
      <c r="H129" s="14">
        <v>3003800</v>
      </c>
      <c r="I129" s="14">
        <v>70200</v>
      </c>
      <c r="J129" s="14"/>
      <c r="K129" s="33">
        <v>11290300</v>
      </c>
      <c r="L129" s="12"/>
      <c r="M129" s="25">
        <v>1021172</v>
      </c>
      <c r="N129" s="14">
        <v>3047480</v>
      </c>
      <c r="O129" s="14">
        <v>299240</v>
      </c>
      <c r="P129" s="14">
        <v>553816</v>
      </c>
      <c r="Q129" s="14">
        <v>112660</v>
      </c>
      <c r="R129" s="14">
        <v>1687510</v>
      </c>
      <c r="S129" s="14">
        <v>46000</v>
      </c>
      <c r="T129" s="14">
        <v>54189</v>
      </c>
      <c r="U129" s="14">
        <v>162799</v>
      </c>
      <c r="V129" s="14">
        <v>21692</v>
      </c>
      <c r="W129" s="33">
        <v>7006558</v>
      </c>
    </row>
    <row r="130" spans="1:23">
      <c r="A130" s="20" t="s">
        <v>43</v>
      </c>
      <c r="B130" s="12"/>
      <c r="C130" s="25">
        <v>1060200</v>
      </c>
      <c r="D130" s="14">
        <v>4105800</v>
      </c>
      <c r="E130" s="14">
        <v>740800</v>
      </c>
      <c r="F130" s="14">
        <v>898200</v>
      </c>
      <c r="G130" s="14">
        <v>239400</v>
      </c>
      <c r="H130" s="14">
        <v>2538000</v>
      </c>
      <c r="I130" s="14">
        <v>50400</v>
      </c>
      <c r="J130" s="14"/>
      <c r="K130" s="33">
        <v>9632800</v>
      </c>
      <c r="L130" s="12"/>
      <c r="M130" s="25">
        <v>818061</v>
      </c>
      <c r="N130" s="14">
        <v>2682513</v>
      </c>
      <c r="O130" s="14">
        <v>259094</v>
      </c>
      <c r="P130" s="14">
        <v>447221</v>
      </c>
      <c r="Q130" s="14">
        <v>45145</v>
      </c>
      <c r="R130" s="14">
        <v>1428623</v>
      </c>
      <c r="S130" s="14">
        <v>33700</v>
      </c>
      <c r="T130" s="14">
        <v>65018</v>
      </c>
      <c r="U130" s="14">
        <v>116451</v>
      </c>
      <c r="V130" s="14">
        <v>112108</v>
      </c>
      <c r="W130" s="33">
        <v>6007934</v>
      </c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66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>
        <v>1921927.77</v>
      </c>
      <c r="D134" s="14">
        <v>350487.88</v>
      </c>
      <c r="E134" s="14">
        <v>478378.69</v>
      </c>
      <c r="F134" s="14"/>
      <c r="G134" s="14">
        <v>990.84</v>
      </c>
      <c r="H134" s="14">
        <v>1559940.12</v>
      </c>
      <c r="I134" s="14">
        <v>3834849.87</v>
      </c>
      <c r="J134" s="14">
        <v>281980.22</v>
      </c>
      <c r="K134" s="33">
        <v>8428555.39</v>
      </c>
      <c r="L134" s="12"/>
      <c r="M134" s="25">
        <v>1142272.14</v>
      </c>
      <c r="N134" s="14">
        <v>203642.54</v>
      </c>
      <c r="O134" s="14">
        <v>195182.78</v>
      </c>
      <c r="P134" s="14"/>
      <c r="Q134" s="14"/>
      <c r="R134" s="14">
        <v>96439.4</v>
      </c>
      <c r="S134" s="14">
        <v>483606.84</v>
      </c>
      <c r="T134" s="14">
        <v>427.8</v>
      </c>
      <c r="U134" s="14"/>
      <c r="V134" s="14">
        <v>321285.98</v>
      </c>
      <c r="W134" s="33">
        <v>2442857.48</v>
      </c>
    </row>
    <row r="135" spans="1:23">
      <c r="A135" s="20" t="s">
        <v>41</v>
      </c>
      <c r="B135" s="12"/>
      <c r="C135" s="25">
        <v>1705402.5</v>
      </c>
      <c r="D135" s="14">
        <v>69425.74</v>
      </c>
      <c r="E135" s="14">
        <v>842627.38</v>
      </c>
      <c r="F135" s="14"/>
      <c r="G135" s="14"/>
      <c r="H135" s="14">
        <v>1054531.92</v>
      </c>
      <c r="I135" s="14">
        <v>4298806.56</v>
      </c>
      <c r="J135" s="14">
        <v>237420.1</v>
      </c>
      <c r="K135" s="33">
        <v>8208214.2</v>
      </c>
      <c r="L135" s="12"/>
      <c r="M135" s="25">
        <v>921736.39</v>
      </c>
      <c r="N135" s="14">
        <v>33731.6</v>
      </c>
      <c r="O135" s="14">
        <v>371523.52</v>
      </c>
      <c r="P135" s="14"/>
      <c r="Q135" s="14"/>
      <c r="R135" s="14">
        <v>146786.28</v>
      </c>
      <c r="S135" s="14">
        <v>646094.09</v>
      </c>
      <c r="T135" s="14">
        <v>414.49</v>
      </c>
      <c r="U135" s="14">
        <v>1156.16</v>
      </c>
      <c r="V135" s="14">
        <v>227681.03</v>
      </c>
      <c r="W135" s="33">
        <v>2349123.56</v>
      </c>
    </row>
    <row r="136" spans="1:23">
      <c r="A136" s="20" t="s">
        <v>42</v>
      </c>
      <c r="B136" s="12"/>
      <c r="C136" s="25">
        <v>2093173.34</v>
      </c>
      <c r="D136" s="14">
        <v>160001.15</v>
      </c>
      <c r="E136" s="14">
        <v>921176.33</v>
      </c>
      <c r="F136" s="14"/>
      <c r="G136" s="14"/>
      <c r="H136" s="14">
        <v>1174565.74</v>
      </c>
      <c r="I136" s="14">
        <v>3878559.19</v>
      </c>
      <c r="J136" s="14">
        <v>232606.4</v>
      </c>
      <c r="K136" s="33">
        <v>8460082.15</v>
      </c>
      <c r="L136" s="12"/>
      <c r="M136" s="25">
        <v>1056611.29</v>
      </c>
      <c r="N136" s="14">
        <v>86631.5</v>
      </c>
      <c r="O136" s="14">
        <v>371217.07</v>
      </c>
      <c r="P136" s="14"/>
      <c r="Q136" s="14"/>
      <c r="R136" s="14">
        <v>130172.6</v>
      </c>
      <c r="S136" s="14">
        <v>727835.99</v>
      </c>
      <c r="T136" s="14">
        <v>2282.82</v>
      </c>
      <c r="U136" s="14"/>
      <c r="V136" s="14">
        <v>264253.17</v>
      </c>
      <c r="W136" s="33">
        <v>2639004.44</v>
      </c>
    </row>
    <row r="137" spans="1:23">
      <c r="A137" s="20" t="s">
        <v>43</v>
      </c>
      <c r="B137" s="12"/>
      <c r="C137" s="25">
        <v>2207989.96</v>
      </c>
      <c r="D137" s="14">
        <v>201936.81</v>
      </c>
      <c r="E137" s="14">
        <v>511022.72</v>
      </c>
      <c r="F137" s="14"/>
      <c r="G137" s="14"/>
      <c r="H137" s="14">
        <v>991593.49</v>
      </c>
      <c r="I137" s="14">
        <v>3952139.12</v>
      </c>
      <c r="J137" s="14">
        <v>319925.42</v>
      </c>
      <c r="K137" s="33">
        <v>8184607.52</v>
      </c>
      <c r="L137" s="12"/>
      <c r="M137" s="25">
        <v>1008248.9</v>
      </c>
      <c r="N137" s="14">
        <v>81424.62</v>
      </c>
      <c r="O137" s="14">
        <v>0</v>
      </c>
      <c r="P137" s="14"/>
      <c r="Q137" s="14"/>
      <c r="R137" s="14">
        <v>17204.45</v>
      </c>
      <c r="S137" s="14">
        <v>814058.21</v>
      </c>
      <c r="T137" s="14">
        <v>62341.56</v>
      </c>
      <c r="U137" s="14"/>
      <c r="V137" s="14">
        <v>227589.6</v>
      </c>
      <c r="W137" s="33">
        <v>2210867.34</v>
      </c>
    </row>
    <row r="138" spans="1:2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34" t="str">
        <f>SUM(K134:K137)</f>
        <v>0</v>
      </c>
      <c r="L138" s="12"/>
      <c r="M138" s="26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4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19" t="s">
        <v>67</v>
      </c>
      <c r="B140" s="12"/>
      <c r="C140" s="24"/>
      <c r="D140" s="12"/>
      <c r="E140" s="12"/>
      <c r="F140" s="12"/>
      <c r="G140" s="12"/>
      <c r="H140" s="12"/>
      <c r="I140" s="12"/>
      <c r="J140" s="12"/>
      <c r="K140" s="32"/>
      <c r="L140" s="12"/>
      <c r="M140" s="24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20" t="s">
        <v>40</v>
      </c>
      <c r="B141" s="12"/>
      <c r="C141" s="25">
        <v>220000</v>
      </c>
      <c r="D141" s="14">
        <v>1192000</v>
      </c>
      <c r="E141" s="14">
        <v>822000</v>
      </c>
      <c r="F141" s="14">
        <v>1092000</v>
      </c>
      <c r="G141" s="14">
        <v>234000</v>
      </c>
      <c r="H141" s="14">
        <v>518000</v>
      </c>
      <c r="I141" s="14"/>
      <c r="J141" s="14"/>
      <c r="K141" s="33">
        <v>4078000</v>
      </c>
      <c r="L141" s="12"/>
      <c r="M141" s="25">
        <v>195956</v>
      </c>
      <c r="N141" s="14">
        <v>806949</v>
      </c>
      <c r="O141" s="14">
        <v>390764</v>
      </c>
      <c r="P141" s="14">
        <v>501987</v>
      </c>
      <c r="Q141" s="14">
        <v>104647</v>
      </c>
      <c r="R141" s="14">
        <v>372230</v>
      </c>
      <c r="S141" s="14"/>
      <c r="T141" s="14"/>
      <c r="U141" s="14">
        <v>-4552</v>
      </c>
      <c r="V141" s="14">
        <v>61358</v>
      </c>
      <c r="W141" s="33">
        <v>2429339</v>
      </c>
    </row>
    <row r="142" spans="1:23">
      <c r="A142" s="20" t="s">
        <v>41</v>
      </c>
      <c r="B142" s="12"/>
      <c r="C142" s="25">
        <v>82000</v>
      </c>
      <c r="D142" s="14">
        <v>1116000</v>
      </c>
      <c r="E142" s="14">
        <v>678000</v>
      </c>
      <c r="F142" s="14">
        <v>1170000</v>
      </c>
      <c r="G142" s="14">
        <v>322000</v>
      </c>
      <c r="H142" s="14">
        <v>720000</v>
      </c>
      <c r="I142" s="14"/>
      <c r="J142" s="14"/>
      <c r="K142" s="33">
        <v>4088000</v>
      </c>
      <c r="L142" s="12"/>
      <c r="M142" s="25">
        <v>68681</v>
      </c>
      <c r="N142" s="14">
        <v>777284</v>
      </c>
      <c r="O142" s="14">
        <v>256966</v>
      </c>
      <c r="P142" s="14">
        <v>586577</v>
      </c>
      <c r="Q142" s="14">
        <v>146827</v>
      </c>
      <c r="R142" s="14">
        <v>729930</v>
      </c>
      <c r="S142" s="14"/>
      <c r="T142" s="14"/>
      <c r="U142" s="14">
        <v>126146</v>
      </c>
      <c r="V142" s="14">
        <v>9352</v>
      </c>
      <c r="W142" s="33">
        <v>2701763</v>
      </c>
    </row>
    <row r="143" spans="1:23">
      <c r="A143" s="20" t="s">
        <v>42</v>
      </c>
      <c r="B143" s="12"/>
      <c r="C143" s="25">
        <v>28000</v>
      </c>
      <c r="D143" s="14">
        <v>1804000</v>
      </c>
      <c r="E143" s="14">
        <v>576000</v>
      </c>
      <c r="F143" s="14">
        <v>798000</v>
      </c>
      <c r="G143" s="14">
        <v>244000</v>
      </c>
      <c r="H143" s="14">
        <v>678231</v>
      </c>
      <c r="I143" s="14"/>
      <c r="J143" s="14">
        <v>45769</v>
      </c>
      <c r="K143" s="33">
        <v>4174000</v>
      </c>
      <c r="L143" s="12"/>
      <c r="M143" s="25">
        <v>71017</v>
      </c>
      <c r="N143" s="14">
        <v>1121735</v>
      </c>
      <c r="O143" s="14">
        <v>273299</v>
      </c>
      <c r="P143" s="14">
        <v>400614</v>
      </c>
      <c r="Q143" s="14">
        <v>121410</v>
      </c>
      <c r="R143" s="14">
        <v>569044</v>
      </c>
      <c r="S143" s="14"/>
      <c r="T143" s="14">
        <v>774</v>
      </c>
      <c r="U143" s="14">
        <v>92984</v>
      </c>
      <c r="V143" s="14">
        <v>-12007</v>
      </c>
      <c r="W143" s="33">
        <v>2638870</v>
      </c>
    </row>
    <row r="144" spans="1:23">
      <c r="A144" s="20" t="s">
        <v>43</v>
      </c>
      <c r="B144" s="12"/>
      <c r="C144" s="25">
        <v>84000</v>
      </c>
      <c r="D144" s="14">
        <v>1340000</v>
      </c>
      <c r="E144" s="14">
        <v>458000</v>
      </c>
      <c r="F144" s="14">
        <v>956000</v>
      </c>
      <c r="G144" s="14">
        <v>222000</v>
      </c>
      <c r="H144" s="14">
        <v>642000</v>
      </c>
      <c r="I144" s="14"/>
      <c r="J144" s="14"/>
      <c r="K144" s="33">
        <v>3702000</v>
      </c>
      <c r="L144" s="12"/>
      <c r="M144" s="25">
        <v>85505</v>
      </c>
      <c r="N144" s="14">
        <v>947594</v>
      </c>
      <c r="O144" s="14">
        <v>215054</v>
      </c>
      <c r="P144" s="14">
        <v>452579</v>
      </c>
      <c r="Q144" s="14">
        <v>107797</v>
      </c>
      <c r="R144" s="14">
        <v>626657</v>
      </c>
      <c r="S144" s="14"/>
      <c r="T144" s="14">
        <v>10950</v>
      </c>
      <c r="U144" s="14">
        <v>46978</v>
      </c>
      <c r="V144" s="14">
        <v>4896</v>
      </c>
      <c r="W144" s="33">
        <v>2498010</v>
      </c>
    </row>
    <row r="145" spans="1:23">
      <c r="A145" s="19" t="s">
        <v>44</v>
      </c>
      <c r="B145" s="12"/>
      <c r="C145" s="26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15" t="str">
        <f>SUM(H141:H144)</f>
        <v>0</v>
      </c>
      <c r="I145" s="15" t="str">
        <f>SUM(I141:I144)</f>
        <v>0</v>
      </c>
      <c r="J145" s="15" t="str">
        <f>SUM(J141:J144)</f>
        <v>0</v>
      </c>
      <c r="K145" s="34" t="str">
        <f>SUM(K141:K144)</f>
        <v>0</v>
      </c>
      <c r="L145" s="12"/>
      <c r="M145" s="26" t="str">
        <f>SUM(M141:M144)</f>
        <v>0</v>
      </c>
      <c r="N145" s="15" t="str">
        <f>SUM(N141:N144)</f>
        <v>0</v>
      </c>
      <c r="O145" s="15" t="str">
        <f>SUM(O141:O144)</f>
        <v>0</v>
      </c>
      <c r="P145" s="15" t="str">
        <f>SUM(P141:P144)</f>
        <v>0</v>
      </c>
      <c r="Q145" s="15" t="str">
        <f>SUM(Q141:Q144)</f>
        <v>0</v>
      </c>
      <c r="R145" s="15" t="str">
        <f>SUM(R141:R144)</f>
        <v>0</v>
      </c>
      <c r="S145" s="15" t="str">
        <f>SUM(S141:S144)</f>
        <v>0</v>
      </c>
      <c r="T145" s="15" t="str">
        <f>SUM(T141:T144)</f>
        <v>0</v>
      </c>
      <c r="U145" s="15" t="str">
        <f>SUM(U141:U144)</f>
        <v>0</v>
      </c>
      <c r="V145" s="15" t="str">
        <f>SUM(V141:V144)</f>
        <v>0</v>
      </c>
      <c r="W145" s="34" t="str">
        <f>SUM(W141:W144)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32"/>
      <c r="L146" s="12"/>
      <c r="M146" s="24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68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40</v>
      </c>
      <c r="B148" s="12"/>
      <c r="C148" s="25">
        <v>2668000</v>
      </c>
      <c r="D148" s="14">
        <v>4868000</v>
      </c>
      <c r="E148" s="14">
        <v>1300000</v>
      </c>
      <c r="F148" s="14">
        <v>598000</v>
      </c>
      <c r="G148" s="14">
        <v>662000</v>
      </c>
      <c r="H148" s="14">
        <v>2988000</v>
      </c>
      <c r="I148" s="14"/>
      <c r="J148" s="14"/>
      <c r="K148" s="33">
        <v>13084000</v>
      </c>
      <c r="L148" s="12"/>
      <c r="M148" s="25">
        <v>1884379</v>
      </c>
      <c r="N148" s="14">
        <v>3239886</v>
      </c>
      <c r="O148" s="14">
        <v>646996</v>
      </c>
      <c r="P148" s="14">
        <v>310323</v>
      </c>
      <c r="Q148" s="14">
        <v>316246</v>
      </c>
      <c r="R148" s="14">
        <v>1826046</v>
      </c>
      <c r="S148" s="14"/>
      <c r="T148" s="14">
        <v>0</v>
      </c>
      <c r="U148" s="14">
        <v>163920</v>
      </c>
      <c r="V148" s="14">
        <v>35590</v>
      </c>
      <c r="W148" s="33">
        <v>8423386</v>
      </c>
    </row>
    <row r="149" spans="1:23">
      <c r="A149" s="20" t="s">
        <v>41</v>
      </c>
      <c r="B149" s="12"/>
      <c r="C149" s="25">
        <v>1944000</v>
      </c>
      <c r="D149" s="14">
        <v>5180000</v>
      </c>
      <c r="E149" s="14">
        <v>1234000</v>
      </c>
      <c r="F149" s="14">
        <v>542000</v>
      </c>
      <c r="G149" s="14">
        <v>500000</v>
      </c>
      <c r="H149" s="14">
        <v>3038000</v>
      </c>
      <c r="I149" s="14"/>
      <c r="J149" s="14"/>
      <c r="K149" s="33">
        <v>12438000</v>
      </c>
      <c r="L149" s="12"/>
      <c r="M149" s="25">
        <v>1376012</v>
      </c>
      <c r="N149" s="14">
        <v>3399559</v>
      </c>
      <c r="O149" s="14">
        <v>623739</v>
      </c>
      <c r="P149" s="14">
        <v>278014</v>
      </c>
      <c r="Q149" s="14">
        <v>223661</v>
      </c>
      <c r="R149" s="14">
        <v>2018066</v>
      </c>
      <c r="S149" s="14"/>
      <c r="T149" s="14"/>
      <c r="U149" s="14">
        <v>86463</v>
      </c>
      <c r="V149" s="14">
        <v>5415</v>
      </c>
      <c r="W149" s="33">
        <v>8010929</v>
      </c>
    </row>
    <row r="150" spans="1:23">
      <c r="A150" s="20" t="s">
        <v>42</v>
      </c>
      <c r="B150" s="12"/>
      <c r="C150" s="25">
        <v>1578000</v>
      </c>
      <c r="D150" s="14">
        <v>5296000</v>
      </c>
      <c r="E150" s="14">
        <v>1356000</v>
      </c>
      <c r="F150" s="14">
        <v>672000</v>
      </c>
      <c r="G150" s="14">
        <v>544000</v>
      </c>
      <c r="H150" s="14">
        <v>2816000</v>
      </c>
      <c r="I150" s="14"/>
      <c r="J150" s="14"/>
      <c r="K150" s="33">
        <v>12262000</v>
      </c>
      <c r="L150" s="12"/>
      <c r="M150" s="25">
        <v>1155529</v>
      </c>
      <c r="N150" s="14">
        <v>3623304</v>
      </c>
      <c r="O150" s="14">
        <v>685694</v>
      </c>
      <c r="P150" s="14">
        <v>353418</v>
      </c>
      <c r="Q150" s="14">
        <v>260181</v>
      </c>
      <c r="R150" s="14">
        <v>1587818</v>
      </c>
      <c r="S150" s="14"/>
      <c r="T150" s="14">
        <v>3990</v>
      </c>
      <c r="U150" s="14">
        <v>80009</v>
      </c>
      <c r="V150" s="14">
        <v>170657</v>
      </c>
      <c r="W150" s="33">
        <v>7920600</v>
      </c>
    </row>
    <row r="151" spans="1:23">
      <c r="A151" s="20" t="s">
        <v>43</v>
      </c>
      <c r="B151" s="12"/>
      <c r="C151" s="25">
        <v>2008000</v>
      </c>
      <c r="D151" s="14">
        <v>5198000</v>
      </c>
      <c r="E151" s="14">
        <v>1208000</v>
      </c>
      <c r="F151" s="14">
        <v>826000</v>
      </c>
      <c r="G151" s="14">
        <v>356000</v>
      </c>
      <c r="H151" s="14">
        <v>2858000</v>
      </c>
      <c r="I151" s="14"/>
      <c r="J151" s="14"/>
      <c r="K151" s="33">
        <v>12454000</v>
      </c>
      <c r="L151" s="12"/>
      <c r="M151" s="25">
        <v>1493062</v>
      </c>
      <c r="N151" s="14">
        <v>3625949</v>
      </c>
      <c r="O151" s="14">
        <v>590771</v>
      </c>
      <c r="P151" s="14">
        <v>423793</v>
      </c>
      <c r="Q151" s="14">
        <v>154353</v>
      </c>
      <c r="R151" s="14">
        <v>1875318</v>
      </c>
      <c r="S151" s="14"/>
      <c r="T151" s="14">
        <v>12287</v>
      </c>
      <c r="U151" s="14">
        <v>147572</v>
      </c>
      <c r="V151" s="14">
        <v>-1263</v>
      </c>
      <c r="W151" s="33">
        <v>8321842</v>
      </c>
    </row>
    <row r="152" spans="1:23">
      <c r="A152" s="19" t="s">
        <v>44</v>
      </c>
      <c r="B152" s="12"/>
      <c r="C152" s="26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15" t="str">
        <f>SUM(H148:H151)</f>
        <v>0</v>
      </c>
      <c r="I152" s="15" t="str">
        <f>SUM(I148:I151)</f>
        <v>0</v>
      </c>
      <c r="J152" s="15" t="str">
        <f>SUM(J148:J151)</f>
        <v>0</v>
      </c>
      <c r="K152" s="34" t="str">
        <f>SUM(K148:K151)</f>
        <v>0</v>
      </c>
      <c r="L152" s="12"/>
      <c r="M152" s="26" t="str">
        <f>SUM(M148:M151)</f>
        <v>0</v>
      </c>
      <c r="N152" s="15" t="str">
        <f>SUM(N148:N151)</f>
        <v>0</v>
      </c>
      <c r="O152" s="15" t="str">
        <f>SUM(O148:O151)</f>
        <v>0</v>
      </c>
      <c r="P152" s="15" t="str">
        <f>SUM(P148:P151)</f>
        <v>0</v>
      </c>
      <c r="Q152" s="15" t="str">
        <f>SUM(Q148:Q151)</f>
        <v>0</v>
      </c>
      <c r="R152" s="15" t="str">
        <f>SUM(R148:R151)</f>
        <v>0</v>
      </c>
      <c r="S152" s="15" t="str">
        <f>SUM(S148:S151)</f>
        <v>0</v>
      </c>
      <c r="T152" s="15" t="str">
        <f>SUM(T148:T151)</f>
        <v>0</v>
      </c>
      <c r="U152" s="15" t="str">
        <f>SUM(U148:U151)</f>
        <v>0</v>
      </c>
      <c r="V152" s="15" t="str">
        <f>SUM(V148:V151)</f>
        <v>0</v>
      </c>
      <c r="W152" s="34" t="str">
        <f>SUM(W148:W151)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32"/>
      <c r="L153" s="12"/>
      <c r="M153" s="24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21" t="s">
        <v>69</v>
      </c>
      <c r="B154" s="13"/>
      <c r="C154" s="27" t="str">
        <f>C12+C19+C26+C33+C40+C47+C54+C61+C68+C75+C82+C89+C96+C103+C110+C117+C124+C131+C138+C145+C152</f>
        <v>0</v>
      </c>
      <c r="D154" s="16" t="str">
        <f>D12+D19+D26+D33+D40+D47+D54+D61+D68+D75+D82+D89+D96+D103+D110+D117+D124+D131+D138+D145+D152</f>
        <v>0</v>
      </c>
      <c r="E154" s="16" t="str">
        <f>E12+E19+E26+E33+E40+E47+E54+E61+E68+E75+E82+E89+E96+E103+E110+E117+E124+E131+E138+E145+E152</f>
        <v>0</v>
      </c>
      <c r="F154" s="16" t="str">
        <f>F12+F19+F26+F33+F40+F47+F54+F61+F68+F75+F82+F89+F96+F103+F110+F117+F124+F131+F138+F145+F152</f>
        <v>0</v>
      </c>
      <c r="G154" s="16" t="str">
        <f>G12+G19+G26+G33+G40+G47+G54+G61+G68+G75+G82+G89+G96+G103+G110+G117+G124+G131+G138+G145+G152</f>
        <v>0</v>
      </c>
      <c r="H154" s="16" t="str">
        <f>H12+H19+H26+H33+H40+H47+H54+H61+H68+H75+H82+H89+H96+H103+H110+H117+H124+H131+H138+H145+H152</f>
        <v>0</v>
      </c>
      <c r="I154" s="16" t="str">
        <f>I12+I19+I26+I33+I40+I47+I54+I61+I68+I75+I82+I89+I96+I103+I110+I117+I124+I131+I138+I145+I152</f>
        <v>0</v>
      </c>
      <c r="J154" s="16" t="str">
        <f>J12+J19+J26+J33+J40+J47+J54+J61+J68+J75+J82+J89+J96+J103+J110+J117+J124+J131+J138+J145+J152</f>
        <v>0</v>
      </c>
      <c r="K154" s="35" t="str">
        <f>K12+K19+K26+K33+K40+K47+K54+K61+K68+K75+K82+K89+K96+K103+K110+K117+K124+K131+K138+K145+K152</f>
        <v>0</v>
      </c>
      <c r="L154" s="13"/>
      <c r="M154" s="27" t="str">
        <f>M12+M19+M26+M33+M40+M47+M54+M61+M68+M75+M82+M89+M96+M103+M110+M117+M124+M131+M138+M145+M152</f>
        <v>0</v>
      </c>
      <c r="N154" s="16" t="str">
        <f>N12+N19+N26+N33+N40+N47+N54+N61+N68+N75+N82+N89+N96+N103+N110+N117+N124+N131+N138+N145+N152</f>
        <v>0</v>
      </c>
      <c r="O154" s="16" t="str">
        <f>O12+O19+O26+O33+O40+O47+O54+O61+O68+O75+O82+O89+O96+O103+O110+O117+O124+O131+O138+O145+O152</f>
        <v>0</v>
      </c>
      <c r="P154" s="16" t="str">
        <f>P12+P19+P26+P33+P40+P47+P54+P61+P68+P75+P82+P89+P96+P103+P110+P117+P124+P131+P138+P145+P152</f>
        <v>0</v>
      </c>
      <c r="Q154" s="16" t="str">
        <f>Q12+Q19+Q26+Q33+Q40+Q47+Q54+Q61+Q68+Q75+Q82+Q89+Q96+Q103+Q110+Q117+Q124+Q131+Q138+Q145+Q152</f>
        <v>0</v>
      </c>
      <c r="R154" s="16" t="str">
        <f>R12+R19+R26+R33+R40+R47+R54+R61+R68+R75+R82+R89+R96+R103+R110+R117+R124+R131+R138+R145+R152</f>
        <v>0</v>
      </c>
      <c r="S154" s="16" t="str">
        <f>S12+S19+S26+S33+S40+S47+S54+S61+S68+S75+S82+S89+S96+S103+S110+S117+S124+S131+S138+S145+S152</f>
        <v>0</v>
      </c>
      <c r="T154" s="16" t="str">
        <f>T12+T19+T26+T33+T40+T47+T54+T61+T68+T75+T82+T89+T96+T103+T110+T117+T124+T131+T138+T145+T152</f>
        <v>0</v>
      </c>
      <c r="U154" s="16" t="str">
        <f>U12+U19+U26+U33+U40+U47+U54+U61+U68+U75+U82+U89+U96+U103+U110+U117+U124+U131+U138+U145+U152</f>
        <v>0</v>
      </c>
      <c r="V154" s="16" t="str">
        <f>V12+V19+V26+V33+V40+V47+V54+V61+V68+V75+V82+V89+V96+V103+V110+V117+V124+V131+V138+V145+V152</f>
        <v>0</v>
      </c>
      <c r="W154" s="35" t="str">
        <f>W12+W19+W26+W33+W40+W47+W54+W61+W68+W75+W82+W89+W96+W103+W110+W117+W124+W131+W138+W145+W152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70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71</v>
      </c>
      <c r="B157" s="12"/>
      <c r="C157" s="24"/>
      <c r="D157" s="12"/>
      <c r="E157" s="12"/>
      <c r="F157" s="12"/>
      <c r="G157" s="12"/>
      <c r="H157" s="12"/>
      <c r="I157" s="12"/>
      <c r="J157" s="12"/>
      <c r="K157" s="32"/>
      <c r="L157" s="12"/>
      <c r="M157" s="24"/>
      <c r="N157" s="12"/>
      <c r="O157" s="12"/>
      <c r="P157" s="12"/>
      <c r="Q157" s="12"/>
      <c r="R157" s="12"/>
      <c r="S157" s="12"/>
      <c r="T157" s="12"/>
      <c r="U157" s="12"/>
      <c r="V157" s="12"/>
      <c r="W157" s="32"/>
    </row>
    <row r="158" spans="1:23">
      <c r="A158" s="20" t="s">
        <v>72</v>
      </c>
      <c r="B158" s="12"/>
      <c r="C158" s="24"/>
      <c r="D158" s="12"/>
      <c r="E158" s="12"/>
      <c r="F158" s="12"/>
      <c r="G158" s="12"/>
      <c r="H158" s="12"/>
      <c r="I158" s="12"/>
      <c r="J158" s="12"/>
      <c r="K158" s="32"/>
      <c r="L158" s="12"/>
      <c r="M158" s="24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20" t="s">
        <v>73</v>
      </c>
      <c r="B159" s="12"/>
      <c r="C159" s="24"/>
      <c r="D159" s="12"/>
      <c r="E159" s="12"/>
      <c r="F159" s="12"/>
      <c r="G159" s="12"/>
      <c r="H159" s="12"/>
      <c r="I159" s="12"/>
      <c r="J159" s="12"/>
      <c r="K159" s="32"/>
      <c r="L159" s="12"/>
      <c r="M159" s="24"/>
      <c r="N159" s="12"/>
      <c r="O159" s="12"/>
      <c r="P159" s="12"/>
      <c r="Q159" s="12"/>
      <c r="R159" s="12"/>
      <c r="S159" s="12"/>
      <c r="T159" s="12"/>
      <c r="U159" s="12"/>
      <c r="V159" s="12"/>
      <c r="W159" s="32"/>
    </row>
    <row r="160" spans="1:23">
      <c r="A160" s="20" t="s">
        <v>74</v>
      </c>
      <c r="B160" s="12"/>
      <c r="C160" s="24"/>
      <c r="D160" s="12"/>
      <c r="E160" s="12"/>
      <c r="F160" s="12"/>
      <c r="G160" s="12"/>
      <c r="H160" s="12"/>
      <c r="I160" s="12"/>
      <c r="J160" s="12"/>
      <c r="K160" s="32"/>
      <c r="L160" s="12"/>
      <c r="M160" s="24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34" t="str">
        <f>SUM(K157:K160)</f>
        <v>0</v>
      </c>
      <c r="L161" s="12"/>
      <c r="M161" s="26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75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>
        <v>135526.5</v>
      </c>
      <c r="D164" s="14">
        <v>87527.08</v>
      </c>
      <c r="E164" s="14">
        <v>225007.8</v>
      </c>
      <c r="F164" s="14"/>
      <c r="G164" s="14"/>
      <c r="H164" s="14">
        <v>124479.23</v>
      </c>
      <c r="I164" s="14">
        <v>727663.19</v>
      </c>
      <c r="J164" s="14">
        <v>148437.29</v>
      </c>
      <c r="K164" s="33">
        <v>1448641.09</v>
      </c>
      <c r="L164" s="12"/>
      <c r="M164" s="25">
        <v>93584.72</v>
      </c>
      <c r="N164" s="14">
        <v>58024</v>
      </c>
      <c r="O164" s="14">
        <v>102225.83</v>
      </c>
      <c r="P164" s="14"/>
      <c r="Q164" s="14"/>
      <c r="R164" s="14">
        <v>4697.02</v>
      </c>
      <c r="S164" s="14">
        <v>3739.44</v>
      </c>
      <c r="T164" s="14">
        <v>4221.52</v>
      </c>
      <c r="U164" s="14"/>
      <c r="V164" s="14">
        <v>28360.22</v>
      </c>
      <c r="W164" s="33">
        <v>294852.75</v>
      </c>
    </row>
    <row r="165" spans="1:23">
      <c r="A165" s="20" t="s">
        <v>41</v>
      </c>
      <c r="B165" s="12"/>
      <c r="C165" s="25">
        <v>287482.9</v>
      </c>
      <c r="D165" s="14">
        <v>31819.61</v>
      </c>
      <c r="E165" s="14">
        <v>236382.24</v>
      </c>
      <c r="F165" s="14"/>
      <c r="G165" s="14"/>
      <c r="H165" s="14">
        <v>36282.75</v>
      </c>
      <c r="I165" s="14">
        <v>835769.43</v>
      </c>
      <c r="J165" s="14">
        <v>57913.4</v>
      </c>
      <c r="K165" s="33">
        <v>1485650.33</v>
      </c>
      <c r="L165" s="12"/>
      <c r="M165" s="25">
        <v>179795.17</v>
      </c>
      <c r="N165" s="14">
        <v>33697.37</v>
      </c>
      <c r="O165" s="14">
        <v>103182.92</v>
      </c>
      <c r="P165" s="14"/>
      <c r="Q165" s="14"/>
      <c r="R165" s="14">
        <v>3779.32</v>
      </c>
      <c r="S165" s="14">
        <v>16717.17</v>
      </c>
      <c r="T165" s="14">
        <v>1017.43</v>
      </c>
      <c r="U165" s="14"/>
      <c r="V165" s="14">
        <v>9212.17</v>
      </c>
      <c r="W165" s="33">
        <v>347401.55</v>
      </c>
    </row>
    <row r="166" spans="1:23">
      <c r="A166" s="20" t="s">
        <v>42</v>
      </c>
      <c r="B166" s="12"/>
      <c r="C166" s="25">
        <v>224535.94</v>
      </c>
      <c r="D166" s="14">
        <v>0</v>
      </c>
      <c r="E166" s="14">
        <v>270579</v>
      </c>
      <c r="F166" s="14"/>
      <c r="G166" s="14">
        <v>1046.71</v>
      </c>
      <c r="H166" s="14">
        <v>52435.83</v>
      </c>
      <c r="I166" s="14">
        <v>897127.62</v>
      </c>
      <c r="J166" s="14">
        <v>107282.2</v>
      </c>
      <c r="K166" s="33">
        <v>1553007.3</v>
      </c>
      <c r="L166" s="12"/>
      <c r="M166" s="25">
        <v>119360.77</v>
      </c>
      <c r="N166" s="14">
        <v>0</v>
      </c>
      <c r="O166" s="14">
        <v>110419.11</v>
      </c>
      <c r="P166" s="14"/>
      <c r="Q166" s="14"/>
      <c r="R166" s="14">
        <v>1924.25</v>
      </c>
      <c r="S166" s="14">
        <v>15038.23</v>
      </c>
      <c r="T166" s="14">
        <v>1085.11</v>
      </c>
      <c r="U166" s="14"/>
      <c r="V166" s="14">
        <v>51489.19</v>
      </c>
      <c r="W166" s="33">
        <v>299316.66</v>
      </c>
    </row>
    <row r="167" spans="1:23">
      <c r="A167" s="20" t="s">
        <v>43</v>
      </c>
      <c r="B167" s="12"/>
      <c r="C167" s="25">
        <v>102305.24</v>
      </c>
      <c r="D167" s="14">
        <v>51729.54</v>
      </c>
      <c r="E167" s="14">
        <v>603151.97</v>
      </c>
      <c r="F167" s="14"/>
      <c r="G167" s="14"/>
      <c r="H167" s="14">
        <v>27132.62</v>
      </c>
      <c r="I167" s="14">
        <v>463245.01</v>
      </c>
      <c r="J167" s="14">
        <v>24684.4</v>
      </c>
      <c r="K167" s="33">
        <v>1272248.78</v>
      </c>
      <c r="L167" s="12"/>
      <c r="M167" s="25">
        <v>58499.66</v>
      </c>
      <c r="N167" s="14">
        <v>20826.31</v>
      </c>
      <c r="O167" s="14">
        <v>243303.19</v>
      </c>
      <c r="P167" s="14"/>
      <c r="Q167" s="14"/>
      <c r="R167" s="14">
        <v>4834.82</v>
      </c>
      <c r="S167" s="14">
        <v>20420.87</v>
      </c>
      <c r="T167" s="14">
        <v>2878.53</v>
      </c>
      <c r="U167" s="14"/>
      <c r="V167" s="14">
        <v>112718.56</v>
      </c>
      <c r="W167" s="33">
        <v>463481.94</v>
      </c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4" t="str">
        <f>SUM(K164:K167)</f>
        <v>0</v>
      </c>
      <c r="L168" s="12"/>
      <c r="M168" s="26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76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46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32"/>
      <c r="L171" s="12"/>
      <c r="M171" s="24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20" t="s">
        <v>47</v>
      </c>
      <c r="B172" s="12"/>
      <c r="C172" s="24"/>
      <c r="D172" s="12"/>
      <c r="E172" s="12"/>
      <c r="F172" s="12"/>
      <c r="G172" s="12"/>
      <c r="H172" s="12"/>
      <c r="I172" s="12"/>
      <c r="J172" s="12"/>
      <c r="K172" s="32"/>
      <c r="L172" s="12"/>
      <c r="M172" s="24"/>
      <c r="N172" s="12"/>
      <c r="O172" s="12"/>
      <c r="P172" s="12"/>
      <c r="Q172" s="12"/>
      <c r="R172" s="12"/>
      <c r="S172" s="12"/>
      <c r="T172" s="12"/>
      <c r="U172" s="12"/>
      <c r="V172" s="12"/>
      <c r="W172" s="32"/>
    </row>
    <row r="173" spans="1:23">
      <c r="A173" s="20" t="s">
        <v>48</v>
      </c>
      <c r="B173" s="12"/>
      <c r="C173" s="24"/>
      <c r="D173" s="12"/>
      <c r="E173" s="12"/>
      <c r="F173" s="12"/>
      <c r="G173" s="12"/>
      <c r="H173" s="12"/>
      <c r="I173" s="12"/>
      <c r="J173" s="12"/>
      <c r="K173" s="32"/>
      <c r="L173" s="12"/>
      <c r="M173" s="24"/>
      <c r="N173" s="12"/>
      <c r="O173" s="12"/>
      <c r="P173" s="12"/>
      <c r="Q173" s="12"/>
      <c r="R173" s="12"/>
      <c r="S173" s="12"/>
      <c r="T173" s="12"/>
      <c r="U173" s="12"/>
      <c r="V173" s="12"/>
      <c r="W173" s="32"/>
    </row>
    <row r="174" spans="1:23">
      <c r="A174" s="20" t="s">
        <v>51</v>
      </c>
      <c r="B174" s="12"/>
      <c r="C174" s="24"/>
      <c r="D174" s="12"/>
      <c r="E174" s="12"/>
      <c r="F174" s="12"/>
      <c r="G174" s="12"/>
      <c r="H174" s="12"/>
      <c r="I174" s="12"/>
      <c r="J174" s="12"/>
      <c r="K174" s="32"/>
      <c r="L174" s="12"/>
      <c r="M174" s="24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4" t="str">
        <f>SUM(K171:K174)</f>
        <v>0</v>
      </c>
      <c r="L175" s="12"/>
      <c r="M175" s="26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77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33">
        <v>0</v>
      </c>
      <c r="L178" s="12"/>
      <c r="M178" s="25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33">
        <v>0</v>
      </c>
    </row>
    <row r="179" spans="1:23">
      <c r="A179" s="20" t="s">
        <v>41</v>
      </c>
      <c r="B179" s="12"/>
      <c r="C179" s="25">
        <v>0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33">
        <v>0</v>
      </c>
      <c r="L179" s="12"/>
      <c r="M179" s="25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33">
        <v>0</v>
      </c>
    </row>
    <row r="180" spans="1:23">
      <c r="A180" s="20" t="s">
        <v>42</v>
      </c>
      <c r="B180" s="12"/>
      <c r="C180" s="25">
        <v>0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33">
        <v>0</v>
      </c>
      <c r="L180" s="12"/>
      <c r="M180" s="25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33">
        <v>0</v>
      </c>
    </row>
    <row r="181" spans="1:23">
      <c r="A181" s="20" t="s">
        <v>43</v>
      </c>
      <c r="B181" s="12"/>
      <c r="C181" s="25">
        <v>0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33">
        <v>0</v>
      </c>
      <c r="L181" s="12"/>
      <c r="M181" s="25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33">
        <v>0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4" t="str">
        <f>SUM(K178:K181)</f>
        <v>0</v>
      </c>
      <c r="L182" s="12"/>
      <c r="M182" s="26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78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>
        <v>2066350</v>
      </c>
      <c r="D185" s="14">
        <v>2627425</v>
      </c>
      <c r="E185" s="14">
        <v>562975</v>
      </c>
      <c r="F185" s="14">
        <v>506900</v>
      </c>
      <c r="G185" s="14">
        <v>251650</v>
      </c>
      <c r="H185" s="14">
        <v>4119775</v>
      </c>
      <c r="I185" s="14">
        <v>57600</v>
      </c>
      <c r="J185" s="14">
        <v>184000</v>
      </c>
      <c r="K185" s="33">
        <v>10376675</v>
      </c>
      <c r="L185" s="12"/>
      <c r="M185" s="25">
        <v>1478276</v>
      </c>
      <c r="N185" s="14">
        <v>1557482</v>
      </c>
      <c r="O185" s="14">
        <v>261568</v>
      </c>
      <c r="P185" s="14">
        <v>237409</v>
      </c>
      <c r="Q185" s="14">
        <v>116531</v>
      </c>
      <c r="R185" s="14">
        <v>1807117</v>
      </c>
      <c r="S185" s="14">
        <v>212800</v>
      </c>
      <c r="T185" s="14">
        <v>227268</v>
      </c>
      <c r="U185" s="14">
        <v>22921</v>
      </c>
      <c r="V185" s="14">
        <v>148218</v>
      </c>
      <c r="W185" s="33">
        <v>6069590</v>
      </c>
    </row>
    <row r="186" spans="1:23">
      <c r="A186" s="20" t="s">
        <v>41</v>
      </c>
      <c r="B186" s="12"/>
      <c r="C186" s="25">
        <v>2360425</v>
      </c>
      <c r="D186" s="14">
        <v>2566275</v>
      </c>
      <c r="E186" s="14">
        <v>708825</v>
      </c>
      <c r="F186" s="14">
        <v>633550</v>
      </c>
      <c r="G186" s="14">
        <v>197150</v>
      </c>
      <c r="H186" s="14">
        <v>4122900</v>
      </c>
      <c r="I186" s="14">
        <v>38400</v>
      </c>
      <c r="J186" s="14">
        <v>46400</v>
      </c>
      <c r="K186" s="33">
        <v>10673925</v>
      </c>
      <c r="L186" s="12"/>
      <c r="M186" s="25">
        <v>1673922</v>
      </c>
      <c r="N186" s="14">
        <v>1525158</v>
      </c>
      <c r="O186" s="14">
        <v>324977</v>
      </c>
      <c r="P186" s="14">
        <v>309317</v>
      </c>
      <c r="Q186" s="14">
        <v>81354</v>
      </c>
      <c r="R186" s="14">
        <v>1991984</v>
      </c>
      <c r="S186" s="14">
        <v>65600</v>
      </c>
      <c r="T186" s="14">
        <v>101167</v>
      </c>
      <c r="U186" s="14">
        <v>158516</v>
      </c>
      <c r="V186" s="14">
        <v>105776</v>
      </c>
      <c r="W186" s="33">
        <v>6337771</v>
      </c>
    </row>
    <row r="187" spans="1:23">
      <c r="A187" s="20" t="s">
        <v>42</v>
      </c>
      <c r="B187" s="12"/>
      <c r="C187" s="25">
        <v>1815625</v>
      </c>
      <c r="D187" s="14">
        <v>2783525</v>
      </c>
      <c r="E187" s="14">
        <v>936675</v>
      </c>
      <c r="F187" s="14">
        <v>532825</v>
      </c>
      <c r="G187" s="14">
        <v>227775</v>
      </c>
      <c r="H187" s="14">
        <v>4230300</v>
      </c>
      <c r="I187" s="14">
        <v>14400</v>
      </c>
      <c r="J187" s="14"/>
      <c r="K187" s="33">
        <v>10541125</v>
      </c>
      <c r="L187" s="12"/>
      <c r="M187" s="25">
        <v>1346459</v>
      </c>
      <c r="N187" s="14">
        <v>1720835</v>
      </c>
      <c r="O187" s="14">
        <v>408173</v>
      </c>
      <c r="P187" s="14">
        <v>237397</v>
      </c>
      <c r="Q187" s="14">
        <v>103468</v>
      </c>
      <c r="R187" s="14">
        <v>2108199</v>
      </c>
      <c r="S187" s="14">
        <v>7200</v>
      </c>
      <c r="T187" s="14">
        <v>48254</v>
      </c>
      <c r="U187" s="14">
        <v>115480</v>
      </c>
      <c r="V187" s="14">
        <v>188732</v>
      </c>
      <c r="W187" s="33">
        <v>6284197</v>
      </c>
    </row>
    <row r="188" spans="1:23">
      <c r="A188" s="20" t="s">
        <v>43</v>
      </c>
      <c r="B188" s="12"/>
      <c r="C188" s="25">
        <v>2605175</v>
      </c>
      <c r="D188" s="14">
        <v>2991150</v>
      </c>
      <c r="E188" s="14">
        <v>925000</v>
      </c>
      <c r="F188" s="14">
        <v>596450</v>
      </c>
      <c r="G188" s="14">
        <v>162125</v>
      </c>
      <c r="H188" s="14">
        <v>3720225</v>
      </c>
      <c r="I188" s="14">
        <v>12800</v>
      </c>
      <c r="J188" s="14">
        <v>20800</v>
      </c>
      <c r="K188" s="33">
        <v>11033725</v>
      </c>
      <c r="L188" s="12"/>
      <c r="M188" s="25">
        <v>1863927</v>
      </c>
      <c r="N188" s="14">
        <v>1756914</v>
      </c>
      <c r="O188" s="14">
        <v>384187</v>
      </c>
      <c r="P188" s="14">
        <v>289730</v>
      </c>
      <c r="Q188" s="14">
        <v>74497</v>
      </c>
      <c r="R188" s="14">
        <v>1715015</v>
      </c>
      <c r="S188" s="14">
        <v>27200</v>
      </c>
      <c r="T188" s="14">
        <v>59574</v>
      </c>
      <c r="U188" s="14">
        <v>167556</v>
      </c>
      <c r="V188" s="14">
        <v>153560</v>
      </c>
      <c r="W188" s="33">
        <v>6492160</v>
      </c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4" t="str">
        <f>SUM(K185:K188)</f>
        <v>0</v>
      </c>
      <c r="L189" s="12"/>
      <c r="M189" s="26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79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>
        <v>1156448</v>
      </c>
      <c r="D192" s="14">
        <v>725577</v>
      </c>
      <c r="E192" s="14">
        <v>7481738</v>
      </c>
      <c r="F192" s="14">
        <v>2589849</v>
      </c>
      <c r="G192" s="14">
        <v>1248237</v>
      </c>
      <c r="H192" s="14">
        <v>2455054</v>
      </c>
      <c r="I192" s="14">
        <v>-85082</v>
      </c>
      <c r="J192" s="14">
        <v>1790</v>
      </c>
      <c r="K192" s="33">
        <v>15573611</v>
      </c>
      <c r="L192" s="12"/>
      <c r="M192" s="25">
        <v>826394</v>
      </c>
      <c r="N192" s="14">
        <v>527106</v>
      </c>
      <c r="O192" s="14">
        <v>5342838</v>
      </c>
      <c r="P192" s="14">
        <v>1853387</v>
      </c>
      <c r="Q192" s="14">
        <v>896184</v>
      </c>
      <c r="R192" s="14">
        <v>1759467</v>
      </c>
      <c r="S192" s="14">
        <v>-59536</v>
      </c>
      <c r="T192" s="14">
        <v>1790</v>
      </c>
      <c r="U192" s="14">
        <v>61948</v>
      </c>
      <c r="V192" s="14"/>
      <c r="W192" s="33">
        <v>11209578</v>
      </c>
    </row>
    <row r="193" spans="1:23">
      <c r="A193" s="20" t="s">
        <v>41</v>
      </c>
      <c r="B193" s="12"/>
      <c r="C193" s="25">
        <v>441146</v>
      </c>
      <c r="D193" s="14">
        <v>648869</v>
      </c>
      <c r="E193" s="14">
        <v>7873590</v>
      </c>
      <c r="F193" s="14">
        <v>3235423</v>
      </c>
      <c r="G193" s="14">
        <v>1479098</v>
      </c>
      <c r="H193" s="14">
        <v>3470837</v>
      </c>
      <c r="I193" s="14">
        <v>-74040</v>
      </c>
      <c r="J193" s="14">
        <v>-40032</v>
      </c>
      <c r="K193" s="33">
        <v>17034891</v>
      </c>
      <c r="L193" s="12"/>
      <c r="M193" s="25">
        <v>314884</v>
      </c>
      <c r="N193" s="14">
        <v>466641</v>
      </c>
      <c r="O193" s="14">
        <v>5622533</v>
      </c>
      <c r="P193" s="14">
        <v>2308137</v>
      </c>
      <c r="Q193" s="14">
        <v>1050760</v>
      </c>
      <c r="R193" s="14">
        <v>2458712</v>
      </c>
      <c r="S193" s="14">
        <v>-51883</v>
      </c>
      <c r="T193" s="14">
        <v>-40032</v>
      </c>
      <c r="U193" s="14">
        <v>93870</v>
      </c>
      <c r="V193" s="14"/>
      <c r="W193" s="33">
        <v>12223622</v>
      </c>
    </row>
    <row r="194" spans="1:23">
      <c r="A194" s="20" t="s">
        <v>42</v>
      </c>
      <c r="B194" s="12"/>
      <c r="C194" s="25">
        <v>516637</v>
      </c>
      <c r="D194" s="14">
        <v>524527</v>
      </c>
      <c r="E194" s="14">
        <v>7971390</v>
      </c>
      <c r="F194" s="14">
        <v>2826546</v>
      </c>
      <c r="G194" s="14">
        <v>1520160</v>
      </c>
      <c r="H194" s="14">
        <v>2833041</v>
      </c>
      <c r="I194" s="14">
        <v>109070</v>
      </c>
      <c r="J194" s="14">
        <v>2576</v>
      </c>
      <c r="K194" s="33">
        <v>16303947</v>
      </c>
      <c r="L194" s="12"/>
      <c r="M194" s="25">
        <v>373683</v>
      </c>
      <c r="N194" s="14">
        <v>366313</v>
      </c>
      <c r="O194" s="14">
        <v>5656542</v>
      </c>
      <c r="P194" s="14">
        <v>2006622</v>
      </c>
      <c r="Q194" s="14">
        <v>1088983</v>
      </c>
      <c r="R194" s="14">
        <v>2015771</v>
      </c>
      <c r="S194" s="14">
        <v>78800</v>
      </c>
      <c r="T194" s="14">
        <v>2576</v>
      </c>
      <c r="U194" s="14">
        <v>72553</v>
      </c>
      <c r="V194" s="14"/>
      <c r="W194" s="33">
        <v>11661843</v>
      </c>
    </row>
    <row r="195" spans="1:23">
      <c r="A195" s="20" t="s">
        <v>43</v>
      </c>
      <c r="B195" s="12"/>
      <c r="C195" s="25">
        <v>645145</v>
      </c>
      <c r="D195" s="14">
        <v>439583</v>
      </c>
      <c r="E195" s="14">
        <v>7982924</v>
      </c>
      <c r="F195" s="14">
        <v>2128621</v>
      </c>
      <c r="G195" s="14">
        <v>1979241</v>
      </c>
      <c r="H195" s="14">
        <v>4209732</v>
      </c>
      <c r="I195" s="14">
        <v>-56559</v>
      </c>
      <c r="J195" s="14">
        <v>2015</v>
      </c>
      <c r="K195" s="33">
        <v>17330702</v>
      </c>
      <c r="L195" s="12"/>
      <c r="M195" s="25">
        <v>445427</v>
      </c>
      <c r="N195" s="14">
        <v>302799</v>
      </c>
      <c r="O195" s="14">
        <v>5523720</v>
      </c>
      <c r="P195" s="14">
        <v>1475699</v>
      </c>
      <c r="Q195" s="14">
        <v>1370995</v>
      </c>
      <c r="R195" s="14">
        <v>2914575</v>
      </c>
      <c r="S195" s="14">
        <v>-38687</v>
      </c>
      <c r="T195" s="14">
        <v>2015</v>
      </c>
      <c r="U195" s="14">
        <v>80179</v>
      </c>
      <c r="V195" s="14"/>
      <c r="W195" s="33">
        <v>12076722</v>
      </c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4" t="str">
        <f>SUM(K192:K195)</f>
        <v>0</v>
      </c>
      <c r="L196" s="12"/>
      <c r="M196" s="26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80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>
        <v>3088800</v>
      </c>
      <c r="D199" s="14">
        <v>59800</v>
      </c>
      <c r="E199" s="14"/>
      <c r="F199" s="14"/>
      <c r="G199" s="14"/>
      <c r="H199" s="14">
        <v>5730400</v>
      </c>
      <c r="I199" s="14"/>
      <c r="J199" s="14"/>
      <c r="K199" s="33">
        <v>8879000</v>
      </c>
      <c r="L199" s="12"/>
      <c r="M199" s="25">
        <v>2122791</v>
      </c>
      <c r="N199" s="14">
        <v>-41323</v>
      </c>
      <c r="O199" s="14"/>
      <c r="P199" s="14"/>
      <c r="Q199" s="14"/>
      <c r="R199" s="14">
        <v>2226214</v>
      </c>
      <c r="S199" s="14">
        <v>3306</v>
      </c>
      <c r="T199" s="14"/>
      <c r="U199" s="14">
        <v>3694</v>
      </c>
      <c r="V199" s="14">
        <v>77060</v>
      </c>
      <c r="W199" s="33">
        <v>4391742</v>
      </c>
    </row>
    <row r="200" spans="1:23">
      <c r="A200" s="20" t="s">
        <v>41</v>
      </c>
      <c r="B200" s="12"/>
      <c r="C200" s="25">
        <v>2502500</v>
      </c>
      <c r="D200" s="14">
        <v>1300</v>
      </c>
      <c r="E200" s="14"/>
      <c r="F200" s="14"/>
      <c r="G200" s="14"/>
      <c r="H200" s="14">
        <v>6233500</v>
      </c>
      <c r="I200" s="14"/>
      <c r="J200" s="14"/>
      <c r="K200" s="33">
        <v>8737300</v>
      </c>
      <c r="L200" s="12"/>
      <c r="M200" s="25">
        <v>1579582</v>
      </c>
      <c r="N200" s="14">
        <v>-31790</v>
      </c>
      <c r="O200" s="14"/>
      <c r="P200" s="14"/>
      <c r="Q200" s="14"/>
      <c r="R200" s="14">
        <v>2639127</v>
      </c>
      <c r="S200" s="14">
        <v>700</v>
      </c>
      <c r="T200" s="14"/>
      <c r="U200" s="14">
        <v>29396</v>
      </c>
      <c r="V200" s="14">
        <v>-20495</v>
      </c>
      <c r="W200" s="33">
        <v>4196520</v>
      </c>
    </row>
    <row r="201" spans="1:23">
      <c r="A201" s="20" t="s">
        <v>42</v>
      </c>
      <c r="B201" s="12"/>
      <c r="C201" s="25">
        <v>2472600</v>
      </c>
      <c r="D201" s="14">
        <v>1300</v>
      </c>
      <c r="E201" s="14"/>
      <c r="F201" s="14"/>
      <c r="G201" s="14"/>
      <c r="H201" s="14">
        <v>6009900</v>
      </c>
      <c r="I201" s="14">
        <v>20800</v>
      </c>
      <c r="J201" s="14"/>
      <c r="K201" s="33">
        <v>8504600</v>
      </c>
      <c r="L201" s="12"/>
      <c r="M201" s="25">
        <v>1618000</v>
      </c>
      <c r="N201" s="14"/>
      <c r="O201" s="14"/>
      <c r="P201" s="14"/>
      <c r="Q201" s="14"/>
      <c r="R201" s="14">
        <v>2511043</v>
      </c>
      <c r="S201" s="14">
        <v>14300</v>
      </c>
      <c r="T201" s="14"/>
      <c r="U201" s="14">
        <v>60074</v>
      </c>
      <c r="V201" s="14">
        <v>65654</v>
      </c>
      <c r="W201" s="33">
        <v>4269071</v>
      </c>
    </row>
    <row r="202" spans="1:23">
      <c r="A202" s="20" t="s">
        <v>43</v>
      </c>
      <c r="B202" s="12"/>
      <c r="C202" s="25">
        <v>2497300</v>
      </c>
      <c r="D202" s="14"/>
      <c r="E202" s="14"/>
      <c r="F202" s="14"/>
      <c r="G202" s="14"/>
      <c r="H202" s="14">
        <v>5911100</v>
      </c>
      <c r="I202" s="14">
        <v>55900</v>
      </c>
      <c r="J202" s="14"/>
      <c r="K202" s="33">
        <v>8464300</v>
      </c>
      <c r="L202" s="12"/>
      <c r="M202" s="25">
        <v>1640918</v>
      </c>
      <c r="N202" s="14"/>
      <c r="O202" s="14"/>
      <c r="P202" s="14"/>
      <c r="Q202" s="14"/>
      <c r="R202" s="14">
        <v>2249616</v>
      </c>
      <c r="S202" s="14">
        <v>15179</v>
      </c>
      <c r="T202" s="14"/>
      <c r="U202" s="14">
        <v>82858</v>
      </c>
      <c r="V202" s="14">
        <v>1541</v>
      </c>
      <c r="W202" s="33">
        <v>3990112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4" t="str">
        <f>SUM(K199:K202)</f>
        <v>0</v>
      </c>
      <c r="L203" s="12"/>
      <c r="M203" s="26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21" t="s">
        <v>81</v>
      </c>
      <c r="B205" s="13"/>
      <c r="C205" s="27" t="str">
        <f>C161+C168+C175+C182+C189+C196+C203</f>
        <v>0</v>
      </c>
      <c r="D205" s="16" t="str">
        <f>D161+D168+D175+D182+D189+D196+D203</f>
        <v>0</v>
      </c>
      <c r="E205" s="16" t="str">
        <f>E161+E168+E175+E182+E189+E196+E203</f>
        <v>0</v>
      </c>
      <c r="F205" s="16" t="str">
        <f>F161+F168+F175+F182+F189+F196+F203</f>
        <v>0</v>
      </c>
      <c r="G205" s="16" t="str">
        <f>G161+G168+G175+G182+G189+G196+G203</f>
        <v>0</v>
      </c>
      <c r="H205" s="16" t="str">
        <f>H161+H168+H175+H182+H189+H196+H203</f>
        <v>0</v>
      </c>
      <c r="I205" s="16" t="str">
        <f>I161+I168+I175+I182+I189+I196+I203</f>
        <v>0</v>
      </c>
      <c r="J205" s="16" t="str">
        <f>J161+J168+J175+J182+J189+J196+J203</f>
        <v>0</v>
      </c>
      <c r="K205" s="35" t="str">
        <f>K161+K168+K175+K182+K189+K196+K203</f>
        <v>0</v>
      </c>
      <c r="L205" s="13"/>
      <c r="M205" s="27" t="str">
        <f>M161+M168+M175+M182+M189+M196+M203</f>
        <v>0</v>
      </c>
      <c r="N205" s="16" t="str">
        <f>N161+N168+N175+N182+N189+N196+N203</f>
        <v>0</v>
      </c>
      <c r="O205" s="16" t="str">
        <f>O161+O168+O175+O182+O189+O196+O203</f>
        <v>0</v>
      </c>
      <c r="P205" s="16" t="str">
        <f>P161+P168+P175+P182+P189+P196+P203</f>
        <v>0</v>
      </c>
      <c r="Q205" s="16" t="str">
        <f>Q161+Q168+Q175+Q182+Q189+Q196+Q203</f>
        <v>0</v>
      </c>
      <c r="R205" s="16" t="str">
        <f>R161+R168+R175+R182+R189+R196+R203</f>
        <v>0</v>
      </c>
      <c r="S205" s="16" t="str">
        <f>S161+S168+S175+S182+S189+S196+S203</f>
        <v>0</v>
      </c>
      <c r="T205" s="16" t="str">
        <f>T161+T168+T175+T182+T189+T196+T203</f>
        <v>0</v>
      </c>
      <c r="U205" s="16" t="str">
        <f>U161+U168+U175+U182+U189+U196+U203</f>
        <v>0</v>
      </c>
      <c r="V205" s="16" t="str">
        <f>V161+V168+V175+V182+V189+V196+V203</f>
        <v>0</v>
      </c>
      <c r="W205" s="35" t="str">
        <f>W161+W168+W175+W182+W189+W196+W203</f>
        <v>0</v>
      </c>
    </row>
    <row r="206" spans="1:23">
      <c r="A206" s="18"/>
      <c r="B206" s="12"/>
      <c r="C206" s="24"/>
      <c r="D206" s="12"/>
      <c r="E206" s="12"/>
      <c r="F206" s="12"/>
      <c r="G206" s="12"/>
      <c r="H206" s="12"/>
      <c r="I206" s="12"/>
      <c r="J206" s="12"/>
      <c r="K206" s="32"/>
      <c r="L206" s="12"/>
      <c r="M206" s="24"/>
      <c r="N206" s="12"/>
      <c r="O206" s="12"/>
      <c r="P206" s="12"/>
      <c r="Q206" s="12"/>
      <c r="R206" s="12"/>
      <c r="S206" s="12"/>
      <c r="T206" s="12"/>
      <c r="U206" s="12"/>
      <c r="V206" s="12"/>
      <c r="W206" s="32"/>
    </row>
    <row r="207" spans="1:23">
      <c r="A207" s="22" t="s">
        <v>82</v>
      </c>
      <c r="B207" s="13"/>
      <c r="C207" s="28" t="str">
        <f>C154+C205</f>
        <v>0</v>
      </c>
      <c r="D207" s="30" t="str">
        <f>D154+D205</f>
        <v>0</v>
      </c>
      <c r="E207" s="30" t="str">
        <f>E154+E205</f>
        <v>0</v>
      </c>
      <c r="F207" s="30" t="str">
        <f>F154+F205</f>
        <v>0</v>
      </c>
      <c r="G207" s="30" t="str">
        <f>G154+G205</f>
        <v>0</v>
      </c>
      <c r="H207" s="30" t="str">
        <f>H154+H205</f>
        <v>0</v>
      </c>
      <c r="I207" s="30" t="str">
        <f>I154+I205</f>
        <v>0</v>
      </c>
      <c r="J207" s="30" t="str">
        <f>J154+J205</f>
        <v>0</v>
      </c>
      <c r="K207" s="36" t="str">
        <f>K154+K205</f>
        <v>0</v>
      </c>
      <c r="L207" s="13"/>
      <c r="M207" s="28" t="str">
        <f>M154+M205</f>
        <v>0</v>
      </c>
      <c r="N207" s="30" t="str">
        <f>N154+N205</f>
        <v>0</v>
      </c>
      <c r="O207" s="30" t="str">
        <f>O154+O205</f>
        <v>0</v>
      </c>
      <c r="P207" s="30" t="str">
        <f>P154+P205</f>
        <v>0</v>
      </c>
      <c r="Q207" s="30" t="str">
        <f>Q154+Q205</f>
        <v>0</v>
      </c>
      <c r="R207" s="30" t="str">
        <f>R154+R205</f>
        <v>0</v>
      </c>
      <c r="S207" s="30" t="str">
        <f>S154+S205</f>
        <v>0</v>
      </c>
      <c r="T207" s="30" t="str">
        <f>T154+T205</f>
        <v>0</v>
      </c>
      <c r="U207" s="30" t="str">
        <f>U154+U205</f>
        <v>0</v>
      </c>
      <c r="V207" s="30" t="str">
        <f>V154+V205</f>
        <v>0</v>
      </c>
      <c r="W207" s="36" t="str">
        <f>W154+W205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25</v>
      </c>
    </row>
    <row r="3" spans="1:23">
      <c r="A3" s="7" t="s">
        <v>20</v>
      </c>
    </row>
    <row r="4" spans="1:23">
      <c r="A4" s="8"/>
      <c r="C4" s="11" t="s">
        <v>96</v>
      </c>
      <c r="D4" s="9"/>
      <c r="E4" s="9"/>
      <c r="F4" s="9"/>
      <c r="G4" s="9"/>
      <c r="H4" s="9"/>
      <c r="I4" s="9"/>
      <c r="J4" s="9"/>
      <c r="K4" s="10"/>
      <c r="M4" s="11" t="s">
        <v>97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85</v>
      </c>
      <c r="D5" s="29" t="s">
        <v>86</v>
      </c>
      <c r="E5" s="29" t="s">
        <v>87</v>
      </c>
      <c r="F5" s="29" t="s">
        <v>88</v>
      </c>
      <c r="G5" s="29" t="s">
        <v>89</v>
      </c>
      <c r="H5" s="29" t="s">
        <v>90</v>
      </c>
      <c r="I5" s="29" t="s">
        <v>91</v>
      </c>
      <c r="J5" s="29" t="s">
        <v>92</v>
      </c>
      <c r="K5" s="31" t="s">
        <v>44</v>
      </c>
      <c r="L5" s="12"/>
      <c r="M5" s="23" t="s">
        <v>85</v>
      </c>
      <c r="N5" s="29" t="s">
        <v>86</v>
      </c>
      <c r="O5" s="29" t="s">
        <v>87</v>
      </c>
      <c r="P5" s="29" t="s">
        <v>88</v>
      </c>
      <c r="Q5" s="29" t="s">
        <v>89</v>
      </c>
      <c r="R5" s="29" t="s">
        <v>90</v>
      </c>
      <c r="S5" s="29" t="s">
        <v>93</v>
      </c>
      <c r="T5" s="29" t="s">
        <v>92</v>
      </c>
      <c r="U5" s="29" t="s">
        <v>94</v>
      </c>
      <c r="V5" s="29" t="s">
        <v>95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89440</v>
      </c>
      <c r="D8" s="14">
        <v>281120</v>
      </c>
      <c r="E8" s="14">
        <v>21120</v>
      </c>
      <c r="F8" s="14">
        <v>33600</v>
      </c>
      <c r="G8" s="14">
        <v>219360</v>
      </c>
      <c r="H8" s="14">
        <v>315360</v>
      </c>
      <c r="I8" s="14"/>
      <c r="J8" s="14"/>
      <c r="K8" s="33">
        <v>960000</v>
      </c>
      <c r="L8" s="12"/>
      <c r="M8" s="25">
        <v>44610</v>
      </c>
      <c r="N8" s="14">
        <v>187375</v>
      </c>
      <c r="O8" s="14">
        <v>10926</v>
      </c>
      <c r="P8" s="14">
        <v>18838</v>
      </c>
      <c r="Q8" s="14">
        <v>121853</v>
      </c>
      <c r="R8" s="14">
        <v>164180</v>
      </c>
      <c r="S8" s="14"/>
      <c r="T8" s="14">
        <v>350</v>
      </c>
      <c r="U8" s="14">
        <v>16964</v>
      </c>
      <c r="V8" s="14">
        <v>22619</v>
      </c>
      <c r="W8" s="33">
        <v>587715</v>
      </c>
    </row>
    <row r="9" spans="1:23">
      <c r="A9" s="20" t="s">
        <v>41</v>
      </c>
      <c r="B9" s="12"/>
      <c r="C9" s="25">
        <v>109760</v>
      </c>
      <c r="D9" s="14">
        <v>311360</v>
      </c>
      <c r="E9" s="14">
        <v>32960</v>
      </c>
      <c r="F9" s="14">
        <v>31520</v>
      </c>
      <c r="G9" s="14">
        <v>248480</v>
      </c>
      <c r="H9" s="14">
        <v>328480</v>
      </c>
      <c r="I9" s="14">
        <v>0</v>
      </c>
      <c r="J9" s="14">
        <v>0</v>
      </c>
      <c r="K9" s="33">
        <v>1062560</v>
      </c>
      <c r="L9" s="12"/>
      <c r="M9" s="25">
        <v>53282</v>
      </c>
      <c r="N9" s="14">
        <v>208368</v>
      </c>
      <c r="O9" s="14">
        <v>17896</v>
      </c>
      <c r="P9" s="14">
        <v>18830</v>
      </c>
      <c r="Q9" s="14">
        <v>137340</v>
      </c>
      <c r="R9" s="14">
        <v>164372</v>
      </c>
      <c r="S9" s="14">
        <v>0</v>
      </c>
      <c r="T9" s="14">
        <v>18011</v>
      </c>
      <c r="U9" s="14">
        <v>-6330</v>
      </c>
      <c r="V9" s="14">
        <v>21573</v>
      </c>
      <c r="W9" s="33">
        <v>633342</v>
      </c>
    </row>
    <row r="10" spans="1:23">
      <c r="A10" s="20" t="s">
        <v>42</v>
      </c>
      <c r="B10" s="12"/>
      <c r="C10" s="25">
        <v>134400</v>
      </c>
      <c r="D10" s="14">
        <v>279200</v>
      </c>
      <c r="E10" s="14">
        <v>39200</v>
      </c>
      <c r="F10" s="14">
        <v>27360</v>
      </c>
      <c r="G10" s="14">
        <v>222560</v>
      </c>
      <c r="H10" s="14">
        <v>309440</v>
      </c>
      <c r="I10" s="14"/>
      <c r="J10" s="14"/>
      <c r="K10" s="33">
        <v>1012160</v>
      </c>
      <c r="L10" s="12"/>
      <c r="M10" s="25">
        <v>67417</v>
      </c>
      <c r="N10" s="14">
        <v>183208</v>
      </c>
      <c r="O10" s="14">
        <v>20949</v>
      </c>
      <c r="P10" s="14">
        <v>13317</v>
      </c>
      <c r="Q10" s="14">
        <v>124703</v>
      </c>
      <c r="R10" s="14">
        <v>157150</v>
      </c>
      <c r="S10" s="14"/>
      <c r="T10" s="14">
        <v>2994</v>
      </c>
      <c r="U10" s="14">
        <v>17452</v>
      </c>
      <c r="V10" s="14">
        <v>50274</v>
      </c>
      <c r="W10" s="33">
        <v>637464</v>
      </c>
    </row>
    <row r="11" spans="1:23">
      <c r="A11" s="20" t="s">
        <v>43</v>
      </c>
      <c r="B11" s="12"/>
      <c r="C11" s="25">
        <v>134720</v>
      </c>
      <c r="D11" s="14">
        <v>227200</v>
      </c>
      <c r="E11" s="14">
        <v>30400</v>
      </c>
      <c r="F11" s="14">
        <v>23680</v>
      </c>
      <c r="G11" s="14">
        <v>214400</v>
      </c>
      <c r="H11" s="14">
        <v>244320</v>
      </c>
      <c r="I11" s="14"/>
      <c r="J11" s="14"/>
      <c r="K11" s="33">
        <v>874720</v>
      </c>
      <c r="L11" s="12"/>
      <c r="M11" s="25">
        <v>66112</v>
      </c>
      <c r="N11" s="14">
        <v>143132</v>
      </c>
      <c r="O11" s="14">
        <v>16341</v>
      </c>
      <c r="P11" s="14">
        <v>12994</v>
      </c>
      <c r="Q11" s="14">
        <v>120649</v>
      </c>
      <c r="R11" s="14">
        <v>147451</v>
      </c>
      <c r="S11" s="14"/>
      <c r="T11" s="14">
        <v>6706</v>
      </c>
      <c r="U11" s="14">
        <v>7048</v>
      </c>
      <c r="V11" s="14">
        <v>17824</v>
      </c>
      <c r="W11" s="33">
        <v>538257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46</v>
      </c>
      <c r="B15" s="12"/>
      <c r="C15" s="24"/>
      <c r="D15" s="12"/>
      <c r="E15" s="12"/>
      <c r="F15" s="12"/>
      <c r="G15" s="12"/>
      <c r="H15" s="12"/>
      <c r="I15" s="12"/>
      <c r="J15" s="12"/>
      <c r="K15" s="32"/>
      <c r="L15" s="12"/>
      <c r="M15" s="24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47</v>
      </c>
      <c r="B16" s="12"/>
      <c r="C16" s="24"/>
      <c r="D16" s="12"/>
      <c r="E16" s="12"/>
      <c r="F16" s="12"/>
      <c r="G16" s="12"/>
      <c r="H16" s="12"/>
      <c r="I16" s="12"/>
      <c r="J16" s="12"/>
      <c r="K16" s="32"/>
      <c r="L16" s="12"/>
      <c r="M16" s="24"/>
      <c r="N16" s="12"/>
      <c r="O16" s="12"/>
      <c r="P16" s="12"/>
      <c r="Q16" s="12"/>
      <c r="R16" s="12"/>
      <c r="S16" s="12"/>
      <c r="T16" s="12"/>
      <c r="U16" s="12"/>
      <c r="V16" s="12"/>
      <c r="W16" s="32"/>
    </row>
    <row r="17" spans="1:23">
      <c r="A17" s="20" t="s">
        <v>48</v>
      </c>
      <c r="B17" s="12"/>
      <c r="C17" s="24"/>
      <c r="D17" s="12"/>
      <c r="E17" s="12"/>
      <c r="F17" s="12"/>
      <c r="G17" s="12"/>
      <c r="H17" s="12"/>
      <c r="I17" s="12"/>
      <c r="J17" s="12"/>
      <c r="K17" s="32"/>
      <c r="L17" s="12"/>
      <c r="M17" s="24"/>
      <c r="N17" s="12"/>
      <c r="O17" s="12"/>
      <c r="P17" s="12"/>
      <c r="Q17" s="12"/>
      <c r="R17" s="12"/>
      <c r="S17" s="12"/>
      <c r="T17" s="12"/>
      <c r="U17" s="12"/>
      <c r="V17" s="12"/>
      <c r="W17" s="32"/>
    </row>
    <row r="18" spans="1:23">
      <c r="A18" s="20" t="s">
        <v>43</v>
      </c>
      <c r="B18" s="12"/>
      <c r="C18" s="25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33">
        <v>0</v>
      </c>
      <c r="L18" s="12"/>
      <c r="M18" s="25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33">
        <v>0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49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33">
        <v>0</v>
      </c>
      <c r="L22" s="12"/>
      <c r="M22" s="25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33">
        <v>0</v>
      </c>
    </row>
    <row r="23" spans="1:23">
      <c r="A23" s="20" t="s">
        <v>41</v>
      </c>
      <c r="B23" s="12"/>
      <c r="C23" s="25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33">
        <v>0</v>
      </c>
      <c r="L23" s="12"/>
      <c r="M23" s="25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33">
        <v>0</v>
      </c>
    </row>
    <row r="24" spans="1:23">
      <c r="A24" s="20" t="s">
        <v>42</v>
      </c>
      <c r="B24" s="12"/>
      <c r="C24" s="25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33">
        <v>0</v>
      </c>
      <c r="L24" s="12"/>
      <c r="M24" s="25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33">
        <v>0</v>
      </c>
    </row>
    <row r="25" spans="1:23">
      <c r="A25" s="20" t="s">
        <v>43</v>
      </c>
      <c r="B25" s="12"/>
      <c r="C25" s="25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33">
        <v>0</v>
      </c>
      <c r="L25" s="12"/>
      <c r="M25" s="25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33">
        <v>0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50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46</v>
      </c>
      <c r="B29" s="12"/>
      <c r="C29" s="24"/>
      <c r="D29" s="12"/>
      <c r="E29" s="12"/>
      <c r="F29" s="12"/>
      <c r="G29" s="12"/>
      <c r="H29" s="12"/>
      <c r="I29" s="12"/>
      <c r="J29" s="12"/>
      <c r="K29" s="32"/>
      <c r="L29" s="12"/>
      <c r="M29" s="24"/>
      <c r="N29" s="12"/>
      <c r="O29" s="12"/>
      <c r="P29" s="12"/>
      <c r="Q29" s="12"/>
      <c r="R29" s="12"/>
      <c r="S29" s="12"/>
      <c r="T29" s="12"/>
      <c r="U29" s="12"/>
      <c r="V29" s="12"/>
      <c r="W29" s="32"/>
    </row>
    <row r="30" spans="1:23">
      <c r="A30" s="20" t="s">
        <v>47</v>
      </c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20" t="s">
        <v>48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51</v>
      </c>
      <c r="B32" s="12"/>
      <c r="C32" s="24"/>
      <c r="D32" s="12"/>
      <c r="E32" s="12"/>
      <c r="F32" s="12"/>
      <c r="G32" s="12"/>
      <c r="H32" s="12"/>
      <c r="I32" s="12"/>
      <c r="J32" s="12"/>
      <c r="K32" s="32"/>
      <c r="L32" s="12"/>
      <c r="M32" s="24"/>
      <c r="N32" s="12"/>
      <c r="O32" s="12"/>
      <c r="P32" s="12"/>
      <c r="Q32" s="12"/>
      <c r="R32" s="12"/>
      <c r="S32" s="12"/>
      <c r="T32" s="12"/>
      <c r="U32" s="12"/>
      <c r="V32" s="12"/>
      <c r="W32" s="32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52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365551.87</v>
      </c>
      <c r="D36" s="14">
        <v>717605.8</v>
      </c>
      <c r="E36" s="14">
        <v>4888.18</v>
      </c>
      <c r="F36" s="14">
        <v>516430.15</v>
      </c>
      <c r="G36" s="14">
        <v>128675.05</v>
      </c>
      <c r="H36" s="14">
        <v>5331096.62</v>
      </c>
      <c r="I36" s="14">
        <v>7696342.76</v>
      </c>
      <c r="J36" s="14"/>
      <c r="K36" s="33">
        <v>14760590.43</v>
      </c>
      <c r="L36" s="12"/>
      <c r="M36" s="25">
        <v>243172.26</v>
      </c>
      <c r="N36" s="14">
        <v>1082.37</v>
      </c>
      <c r="O36" s="14">
        <v>353873.86</v>
      </c>
      <c r="P36" s="14">
        <v>15227.36</v>
      </c>
      <c r="Q36" s="14">
        <v>94235.24</v>
      </c>
      <c r="R36" s="14">
        <v>-625134.49</v>
      </c>
      <c r="S36" s="14">
        <v>751628.63</v>
      </c>
      <c r="T36" s="14">
        <v>5705.23</v>
      </c>
      <c r="U36" s="14">
        <v>1910732.35</v>
      </c>
      <c r="V36" s="14"/>
      <c r="W36" s="33">
        <v>2750522.81</v>
      </c>
    </row>
    <row r="37" spans="1:23">
      <c r="A37" s="20" t="s">
        <v>41</v>
      </c>
      <c r="B37" s="12"/>
      <c r="C37" s="25">
        <v>529600.39</v>
      </c>
      <c r="D37" s="14">
        <v>1962112.98</v>
      </c>
      <c r="E37" s="14">
        <v>22289.17</v>
      </c>
      <c r="F37" s="14">
        <v>1362472.21</v>
      </c>
      <c r="G37" s="14">
        <v>331259.69</v>
      </c>
      <c r="H37" s="14">
        <v>9230369.12</v>
      </c>
      <c r="I37" s="14">
        <v>8999031.4</v>
      </c>
      <c r="J37" s="14"/>
      <c r="K37" s="33">
        <v>22437134.96</v>
      </c>
      <c r="L37" s="12"/>
      <c r="M37" s="25">
        <v>1783389.75</v>
      </c>
      <c r="N37" s="14"/>
      <c r="O37" s="14">
        <v>1057986.62</v>
      </c>
      <c r="P37" s="14"/>
      <c r="Q37" s="14">
        <v>7801.86</v>
      </c>
      <c r="R37" s="14">
        <v>153916.08</v>
      </c>
      <c r="S37" s="14">
        <v>2999067.58</v>
      </c>
      <c r="T37" s="14"/>
      <c r="U37" s="14">
        <v>1304259.93</v>
      </c>
      <c r="V37" s="14"/>
      <c r="W37" s="33">
        <v>7306421.82</v>
      </c>
    </row>
    <row r="38" spans="1:23">
      <c r="A38" s="20" t="s">
        <v>42</v>
      </c>
      <c r="B38" s="12"/>
      <c r="C38" s="25">
        <v>201437.92</v>
      </c>
      <c r="D38" s="14">
        <v>966740</v>
      </c>
      <c r="E38" s="14">
        <v>0</v>
      </c>
      <c r="F38" s="14">
        <v>649264.68</v>
      </c>
      <c r="G38" s="14">
        <v>199759.03</v>
      </c>
      <c r="H38" s="14">
        <v>3982942.17</v>
      </c>
      <c r="I38" s="14">
        <v>4337644.81</v>
      </c>
      <c r="J38" s="14"/>
      <c r="K38" s="33">
        <v>10337788.61</v>
      </c>
      <c r="L38" s="12"/>
      <c r="M38" s="25">
        <v>187791.76</v>
      </c>
      <c r="N38" s="14"/>
      <c r="O38" s="14">
        <v>257586.25</v>
      </c>
      <c r="P38" s="14">
        <v>9717.63</v>
      </c>
      <c r="Q38" s="14">
        <v>6536.89</v>
      </c>
      <c r="R38" s="14">
        <v>310750.97</v>
      </c>
      <c r="S38" s="14">
        <v>185892.38</v>
      </c>
      <c r="T38" s="14"/>
      <c r="U38" s="14">
        <v>466567.68</v>
      </c>
      <c r="V38" s="14"/>
      <c r="W38" s="33">
        <v>1424843.56</v>
      </c>
    </row>
    <row r="39" spans="1:23">
      <c r="A39" s="20" t="s">
        <v>51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53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54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55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/>
      <c r="D57" s="14"/>
      <c r="E57" s="14"/>
      <c r="F57" s="14"/>
      <c r="G57" s="14"/>
      <c r="H57" s="14"/>
      <c r="I57" s="14"/>
      <c r="J57" s="14"/>
      <c r="K57" s="33"/>
      <c r="L57" s="12"/>
      <c r="M57" s="25"/>
      <c r="N57" s="14"/>
      <c r="O57" s="14"/>
      <c r="P57" s="14"/>
      <c r="Q57" s="14"/>
      <c r="R57" s="14"/>
      <c r="S57" s="14"/>
      <c r="T57" s="14"/>
      <c r="U57" s="14"/>
      <c r="V57" s="14"/>
      <c r="W57" s="33"/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/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/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57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/>
      <c r="D71" s="14"/>
      <c r="E71" s="14"/>
      <c r="F71" s="14"/>
      <c r="G71" s="14"/>
      <c r="H71" s="14"/>
      <c r="I71" s="14"/>
      <c r="J71" s="14"/>
      <c r="K71" s="33"/>
      <c r="L71" s="12"/>
      <c r="M71" s="25"/>
      <c r="N71" s="14"/>
      <c r="O71" s="14"/>
      <c r="P71" s="14"/>
      <c r="Q71" s="14"/>
      <c r="R71" s="14"/>
      <c r="S71" s="14"/>
      <c r="T71" s="14"/>
      <c r="U71" s="14"/>
      <c r="V71" s="14"/>
      <c r="W71" s="33"/>
    </row>
    <row r="72" spans="1:23">
      <c r="A72" s="20" t="s">
        <v>41</v>
      </c>
      <c r="B72" s="12"/>
      <c r="C72" s="25"/>
      <c r="D72" s="14"/>
      <c r="E72" s="14"/>
      <c r="F72" s="14"/>
      <c r="G72" s="14"/>
      <c r="H72" s="14"/>
      <c r="I72" s="14"/>
      <c r="J72" s="14"/>
      <c r="K72" s="33"/>
      <c r="L72" s="12"/>
      <c r="M72" s="25"/>
      <c r="N72" s="14"/>
      <c r="O72" s="14"/>
      <c r="P72" s="14"/>
      <c r="Q72" s="14"/>
      <c r="R72" s="14"/>
      <c r="S72" s="14"/>
      <c r="T72" s="14"/>
      <c r="U72" s="14"/>
      <c r="V72" s="14"/>
      <c r="W72" s="33"/>
    </row>
    <row r="73" spans="1:23">
      <c r="A73" s="20" t="s">
        <v>42</v>
      </c>
      <c r="B73" s="12"/>
      <c r="C73" s="25"/>
      <c r="D73" s="14"/>
      <c r="E73" s="14"/>
      <c r="F73" s="14"/>
      <c r="G73" s="14"/>
      <c r="H73" s="14"/>
      <c r="I73" s="14"/>
      <c r="J73" s="14"/>
      <c r="K73" s="33"/>
      <c r="L73" s="12"/>
      <c r="M73" s="25"/>
      <c r="N73" s="14"/>
      <c r="O73" s="14"/>
      <c r="P73" s="14"/>
      <c r="Q73" s="14"/>
      <c r="R73" s="14"/>
      <c r="S73" s="14"/>
      <c r="T73" s="14"/>
      <c r="U73" s="14"/>
      <c r="V73" s="14"/>
      <c r="W73" s="33"/>
    </row>
    <row r="74" spans="1:23">
      <c r="A74" s="20" t="s">
        <v>43</v>
      </c>
      <c r="B74" s="12"/>
      <c r="C74" s="25"/>
      <c r="D74" s="14"/>
      <c r="E74" s="14"/>
      <c r="F74" s="14"/>
      <c r="G74" s="14"/>
      <c r="H74" s="14"/>
      <c r="I74" s="14"/>
      <c r="J74" s="14"/>
      <c r="K74" s="33"/>
      <c r="L74" s="12"/>
      <c r="M74" s="25"/>
      <c r="N74" s="14"/>
      <c r="O74" s="14"/>
      <c r="P74" s="14"/>
      <c r="Q74" s="14"/>
      <c r="R74" s="14"/>
      <c r="S74" s="14"/>
      <c r="T74" s="14"/>
      <c r="U74" s="14"/>
      <c r="V74" s="14"/>
      <c r="W74" s="33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/>
      <c r="D78" s="14"/>
      <c r="E78" s="14"/>
      <c r="F78" s="14"/>
      <c r="G78" s="14"/>
      <c r="H78" s="14"/>
      <c r="I78" s="14"/>
      <c r="J78" s="14"/>
      <c r="K78" s="33"/>
      <c r="L78" s="12"/>
      <c r="M78" s="25"/>
      <c r="N78" s="14"/>
      <c r="O78" s="14"/>
      <c r="P78" s="14"/>
      <c r="Q78" s="14"/>
      <c r="R78" s="14"/>
      <c r="S78" s="14"/>
      <c r="T78" s="14"/>
      <c r="U78" s="14"/>
      <c r="V78" s="14"/>
      <c r="W78" s="33"/>
    </row>
    <row r="79" spans="1:23">
      <c r="A79" s="20" t="s">
        <v>41</v>
      </c>
      <c r="B79" s="12"/>
      <c r="C79" s="25"/>
      <c r="D79" s="14"/>
      <c r="E79" s="14"/>
      <c r="F79" s="14"/>
      <c r="G79" s="14"/>
      <c r="H79" s="14"/>
      <c r="I79" s="14"/>
      <c r="J79" s="14"/>
      <c r="K79" s="33"/>
      <c r="L79" s="12"/>
      <c r="M79" s="25"/>
      <c r="N79" s="14"/>
      <c r="O79" s="14"/>
      <c r="P79" s="14"/>
      <c r="Q79" s="14"/>
      <c r="R79" s="14"/>
      <c r="S79" s="14"/>
      <c r="T79" s="14"/>
      <c r="U79" s="14"/>
      <c r="V79" s="14"/>
      <c r="W79" s="33"/>
    </row>
    <row r="80" spans="1:23">
      <c r="A80" s="20" t="s">
        <v>42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20" t="s">
        <v>43</v>
      </c>
      <c r="B81" s="12"/>
      <c r="C81" s="25"/>
      <c r="D81" s="14"/>
      <c r="E81" s="14"/>
      <c r="F81" s="14"/>
      <c r="G81" s="14"/>
      <c r="H81" s="14"/>
      <c r="I81" s="14"/>
      <c r="J81" s="14"/>
      <c r="K81" s="33"/>
      <c r="L81" s="12"/>
      <c r="M81" s="25"/>
      <c r="N81" s="14"/>
      <c r="O81" s="14"/>
      <c r="P81" s="14"/>
      <c r="Q81" s="14"/>
      <c r="R81" s="14"/>
      <c r="S81" s="14"/>
      <c r="T81" s="14"/>
      <c r="U81" s="14"/>
      <c r="V81" s="14"/>
      <c r="W81" s="33"/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/>
      <c r="D85" s="14"/>
      <c r="E85" s="14"/>
      <c r="F85" s="14"/>
      <c r="G85" s="14"/>
      <c r="H85" s="14"/>
      <c r="I85" s="14"/>
      <c r="J85" s="14"/>
      <c r="K85" s="33"/>
      <c r="L85" s="12"/>
      <c r="M85" s="25"/>
      <c r="N85" s="14"/>
      <c r="O85" s="14"/>
      <c r="P85" s="14"/>
      <c r="Q85" s="14"/>
      <c r="R85" s="14"/>
      <c r="S85" s="14"/>
      <c r="T85" s="14"/>
      <c r="U85" s="14"/>
      <c r="V85" s="14"/>
      <c r="W85" s="33"/>
    </row>
    <row r="86" spans="1:23">
      <c r="A86" s="20" t="s">
        <v>41</v>
      </c>
      <c r="B86" s="12"/>
      <c r="C86" s="25"/>
      <c r="D86" s="14"/>
      <c r="E86" s="14"/>
      <c r="F86" s="14"/>
      <c r="G86" s="14"/>
      <c r="H86" s="14"/>
      <c r="I86" s="14"/>
      <c r="J86" s="14"/>
      <c r="K86" s="33"/>
      <c r="L86" s="12"/>
      <c r="M86" s="25"/>
      <c r="N86" s="14"/>
      <c r="O86" s="14"/>
      <c r="P86" s="14"/>
      <c r="Q86" s="14"/>
      <c r="R86" s="14"/>
      <c r="S86" s="14"/>
      <c r="T86" s="14"/>
      <c r="U86" s="14"/>
      <c r="V86" s="14"/>
      <c r="W86" s="33"/>
    </row>
    <row r="87" spans="1:23">
      <c r="A87" s="20" t="s">
        <v>42</v>
      </c>
      <c r="B87" s="12"/>
      <c r="C87" s="25"/>
      <c r="D87" s="14"/>
      <c r="E87" s="14"/>
      <c r="F87" s="14"/>
      <c r="G87" s="14"/>
      <c r="H87" s="14"/>
      <c r="I87" s="14"/>
      <c r="J87" s="14"/>
      <c r="K87" s="33"/>
      <c r="L87" s="12"/>
      <c r="M87" s="25"/>
      <c r="N87" s="14"/>
      <c r="O87" s="14"/>
      <c r="P87" s="14"/>
      <c r="Q87" s="14"/>
      <c r="R87" s="14"/>
      <c r="S87" s="14"/>
      <c r="T87" s="14"/>
      <c r="U87" s="14"/>
      <c r="V87" s="14"/>
      <c r="W87" s="33"/>
    </row>
    <row r="88" spans="1:23">
      <c r="A88" s="20" t="s">
        <v>43</v>
      </c>
      <c r="B88" s="12"/>
      <c r="C88" s="25"/>
      <c r="D88" s="14"/>
      <c r="E88" s="14"/>
      <c r="F88" s="14"/>
      <c r="G88" s="14"/>
      <c r="H88" s="14"/>
      <c r="I88" s="14"/>
      <c r="J88" s="14"/>
      <c r="K88" s="33"/>
      <c r="L88" s="12"/>
      <c r="M88" s="25"/>
      <c r="N88" s="14"/>
      <c r="O88" s="14"/>
      <c r="P88" s="14"/>
      <c r="Q88" s="14"/>
      <c r="R88" s="14"/>
      <c r="S88" s="14"/>
      <c r="T88" s="14"/>
      <c r="U88" s="14"/>
      <c r="V88" s="14"/>
      <c r="W88" s="33"/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75215</v>
      </c>
      <c r="D92" s="14"/>
      <c r="E92" s="14">
        <v>181946</v>
      </c>
      <c r="F92" s="14"/>
      <c r="G92" s="14"/>
      <c r="H92" s="14">
        <v>779066</v>
      </c>
      <c r="I92" s="14">
        <v>30176</v>
      </c>
      <c r="J92" s="14"/>
      <c r="K92" s="33">
        <v>1066403</v>
      </c>
      <c r="L92" s="12"/>
      <c r="M92" s="25">
        <v>43113</v>
      </c>
      <c r="N92" s="14"/>
      <c r="O92" s="14">
        <v>181104</v>
      </c>
      <c r="P92" s="14"/>
      <c r="Q92" s="14"/>
      <c r="R92" s="14">
        <v>579577</v>
      </c>
      <c r="S92" s="14">
        <v>519</v>
      </c>
      <c r="T92" s="14"/>
      <c r="U92" s="14">
        <v>25468</v>
      </c>
      <c r="V92" s="14"/>
      <c r="W92" s="33">
        <v>829781</v>
      </c>
    </row>
    <row r="93" spans="1:23">
      <c r="A93" s="20" t="s">
        <v>41</v>
      </c>
      <c r="B93" s="12"/>
      <c r="C93" s="25">
        <v>126409</v>
      </c>
      <c r="D93" s="14"/>
      <c r="E93" s="14">
        <v>428005</v>
      </c>
      <c r="F93" s="14"/>
      <c r="G93" s="14"/>
      <c r="H93" s="14">
        <v>302973</v>
      </c>
      <c r="I93" s="14">
        <v>-29749</v>
      </c>
      <c r="J93" s="14"/>
      <c r="K93" s="33">
        <v>827638</v>
      </c>
      <c r="L93" s="12"/>
      <c r="M93" s="25">
        <v>363355</v>
      </c>
      <c r="N93" s="14"/>
      <c r="O93" s="14">
        <v>113831</v>
      </c>
      <c r="P93" s="14"/>
      <c r="Q93" s="14"/>
      <c r="R93" s="14">
        <v>275814</v>
      </c>
      <c r="S93" s="14"/>
      <c r="T93" s="14"/>
      <c r="U93" s="14">
        <v>25038</v>
      </c>
      <c r="V93" s="14"/>
      <c r="W93" s="33">
        <v>778038</v>
      </c>
    </row>
    <row r="94" spans="1:23">
      <c r="A94" s="20" t="s">
        <v>42</v>
      </c>
      <c r="B94" s="12"/>
      <c r="C94" s="25">
        <v>-10472</v>
      </c>
      <c r="D94" s="14"/>
      <c r="E94" s="14">
        <v>472537</v>
      </c>
      <c r="F94" s="14"/>
      <c r="G94" s="14"/>
      <c r="H94" s="14">
        <v>351001</v>
      </c>
      <c r="I94" s="14">
        <v>0</v>
      </c>
      <c r="J94" s="14"/>
      <c r="K94" s="33">
        <v>813066</v>
      </c>
      <c r="L94" s="12"/>
      <c r="M94" s="25">
        <v>-7049</v>
      </c>
      <c r="N94" s="14"/>
      <c r="O94" s="14">
        <v>396784</v>
      </c>
      <c r="P94" s="14"/>
      <c r="Q94" s="14"/>
      <c r="R94" s="14">
        <v>274209</v>
      </c>
      <c r="S94" s="14"/>
      <c r="T94" s="14"/>
      <c r="U94" s="14">
        <v>-45985</v>
      </c>
      <c r="V94" s="14"/>
      <c r="W94" s="33">
        <v>617959</v>
      </c>
    </row>
    <row r="95" spans="1:23">
      <c r="A95" s="20" t="s">
        <v>43</v>
      </c>
      <c r="B95" s="12"/>
      <c r="C95" s="25">
        <v>136349</v>
      </c>
      <c r="D95" s="14"/>
      <c r="E95" s="14">
        <v>312149</v>
      </c>
      <c r="F95" s="14"/>
      <c r="G95" s="14"/>
      <c r="H95" s="14">
        <v>820597</v>
      </c>
      <c r="I95" s="14">
        <v>0</v>
      </c>
      <c r="J95" s="14"/>
      <c r="K95" s="33">
        <v>1269095</v>
      </c>
      <c r="L95" s="12"/>
      <c r="M95" s="25">
        <v>123006</v>
      </c>
      <c r="N95" s="14"/>
      <c r="O95" s="14">
        <v>280744</v>
      </c>
      <c r="P95" s="14"/>
      <c r="Q95" s="14"/>
      <c r="R95" s="14">
        <v>587053</v>
      </c>
      <c r="S95" s="14"/>
      <c r="T95" s="14"/>
      <c r="U95" s="14">
        <v>9002</v>
      </c>
      <c r="V95" s="14">
        <v>134</v>
      </c>
      <c r="W95" s="33">
        <v>999939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/>
      <c r="D99" s="14"/>
      <c r="E99" s="14"/>
      <c r="F99" s="14"/>
      <c r="G99" s="14"/>
      <c r="H99" s="14"/>
      <c r="I99" s="14"/>
      <c r="J99" s="14"/>
      <c r="K99" s="33"/>
      <c r="L99" s="12"/>
      <c r="M99" s="25"/>
      <c r="N99" s="14"/>
      <c r="O99" s="14"/>
      <c r="P99" s="14"/>
      <c r="Q99" s="14"/>
      <c r="R99" s="14"/>
      <c r="S99" s="14"/>
      <c r="T99" s="14"/>
      <c r="U99" s="14"/>
      <c r="V99" s="14"/>
      <c r="W99" s="33"/>
    </row>
    <row r="100" spans="1:23">
      <c r="A100" s="20" t="s">
        <v>41</v>
      </c>
      <c r="B100" s="12"/>
      <c r="C100" s="25"/>
      <c r="D100" s="14"/>
      <c r="E100" s="14"/>
      <c r="F100" s="14"/>
      <c r="G100" s="14"/>
      <c r="H100" s="14"/>
      <c r="I100" s="14"/>
      <c r="J100" s="14"/>
      <c r="K100" s="33"/>
      <c r="L100" s="12"/>
      <c r="M100" s="25"/>
      <c r="N100" s="14"/>
      <c r="O100" s="14"/>
      <c r="P100" s="14"/>
      <c r="Q100" s="14"/>
      <c r="R100" s="14"/>
      <c r="S100" s="14"/>
      <c r="T100" s="14"/>
      <c r="U100" s="14"/>
      <c r="V100" s="14"/>
      <c r="W100" s="33"/>
    </row>
    <row r="101" spans="1:23">
      <c r="A101" s="20" t="s">
        <v>42</v>
      </c>
      <c r="B101" s="12"/>
      <c r="C101" s="25"/>
      <c r="D101" s="14"/>
      <c r="E101" s="14"/>
      <c r="F101" s="14"/>
      <c r="G101" s="14"/>
      <c r="H101" s="14"/>
      <c r="I101" s="14"/>
      <c r="J101" s="14"/>
      <c r="K101" s="33"/>
      <c r="L101" s="12"/>
      <c r="M101" s="25"/>
      <c r="N101" s="14"/>
      <c r="O101" s="14"/>
      <c r="P101" s="14"/>
      <c r="Q101" s="14"/>
      <c r="R101" s="14"/>
      <c r="S101" s="14"/>
      <c r="T101" s="14"/>
      <c r="U101" s="14"/>
      <c r="V101" s="14"/>
      <c r="W101" s="33"/>
    </row>
    <row r="102" spans="1:23">
      <c r="A102" s="20" t="s">
        <v>43</v>
      </c>
      <c r="B102" s="12"/>
      <c r="C102" s="25"/>
      <c r="D102" s="14"/>
      <c r="E102" s="14"/>
      <c r="F102" s="14"/>
      <c r="G102" s="14"/>
      <c r="H102" s="14"/>
      <c r="I102" s="14"/>
      <c r="J102" s="14"/>
      <c r="K102" s="33"/>
      <c r="L102" s="12"/>
      <c r="M102" s="25"/>
      <c r="N102" s="14"/>
      <c r="O102" s="14"/>
      <c r="P102" s="14"/>
      <c r="Q102" s="14"/>
      <c r="R102" s="14"/>
      <c r="S102" s="14"/>
      <c r="T102" s="14"/>
      <c r="U102" s="14"/>
      <c r="V102" s="14"/>
      <c r="W102" s="33"/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62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20298</v>
      </c>
      <c r="D106" s="14">
        <v>0</v>
      </c>
      <c r="E106" s="14">
        <v>358498</v>
      </c>
      <c r="F106" s="14">
        <v>0</v>
      </c>
      <c r="G106" s="14">
        <v>0</v>
      </c>
      <c r="H106" s="14">
        <v>282523</v>
      </c>
      <c r="I106" s="14">
        <v>1864</v>
      </c>
      <c r="J106" s="14">
        <v>0</v>
      </c>
      <c r="K106" s="33">
        <v>663183</v>
      </c>
      <c r="L106" s="12"/>
      <c r="M106" s="25">
        <v>-2343</v>
      </c>
      <c r="N106" s="14">
        <v>0</v>
      </c>
      <c r="O106" s="14">
        <v>294519</v>
      </c>
      <c r="P106" s="14">
        <v>0</v>
      </c>
      <c r="Q106" s="14">
        <v>0</v>
      </c>
      <c r="R106" s="14">
        <v>238779</v>
      </c>
      <c r="S106" s="14">
        <v>4136</v>
      </c>
      <c r="T106" s="14">
        <v>0</v>
      </c>
      <c r="U106" s="14">
        <v>2984</v>
      </c>
      <c r="V106" s="14">
        <v>0</v>
      </c>
      <c r="W106" s="33">
        <v>538075</v>
      </c>
    </row>
    <row r="107" spans="1:23">
      <c r="A107" s="20" t="s">
        <v>41</v>
      </c>
      <c r="B107" s="12"/>
      <c r="C107" s="25">
        <v>7288</v>
      </c>
      <c r="D107" s="14">
        <v>0</v>
      </c>
      <c r="E107" s="14">
        <v>366616</v>
      </c>
      <c r="F107" s="14">
        <v>0</v>
      </c>
      <c r="G107" s="14">
        <v>0</v>
      </c>
      <c r="H107" s="14">
        <v>281782</v>
      </c>
      <c r="I107" s="14">
        <v>477</v>
      </c>
      <c r="J107" s="14">
        <v>0</v>
      </c>
      <c r="K107" s="33">
        <v>656163</v>
      </c>
      <c r="L107" s="12"/>
      <c r="M107" s="25">
        <v>7501</v>
      </c>
      <c r="N107" s="14">
        <v>0</v>
      </c>
      <c r="O107" s="14">
        <v>290593</v>
      </c>
      <c r="P107" s="14">
        <v>0</v>
      </c>
      <c r="Q107" s="14">
        <v>0</v>
      </c>
      <c r="R107" s="14">
        <v>224617</v>
      </c>
      <c r="S107" s="14">
        <v>-190</v>
      </c>
      <c r="T107" s="14">
        <v>0</v>
      </c>
      <c r="U107" s="14">
        <v>2953</v>
      </c>
      <c r="V107" s="14">
        <v>0</v>
      </c>
      <c r="W107" s="33">
        <v>525474</v>
      </c>
    </row>
    <row r="108" spans="1:23">
      <c r="A108" s="20" t="s">
        <v>42</v>
      </c>
      <c r="B108" s="12"/>
      <c r="C108" s="25">
        <v>28346</v>
      </c>
      <c r="D108" s="14">
        <v>0</v>
      </c>
      <c r="E108" s="14">
        <v>501513</v>
      </c>
      <c r="F108" s="14">
        <v>0</v>
      </c>
      <c r="G108" s="14">
        <v>0</v>
      </c>
      <c r="H108" s="14">
        <v>271650</v>
      </c>
      <c r="I108" s="14">
        <v>466</v>
      </c>
      <c r="J108" s="14">
        <v>0</v>
      </c>
      <c r="K108" s="33">
        <v>801975</v>
      </c>
      <c r="L108" s="12"/>
      <c r="M108" s="25">
        <v>20340</v>
      </c>
      <c r="N108" s="14">
        <v>0</v>
      </c>
      <c r="O108" s="14">
        <v>388288</v>
      </c>
      <c r="P108" s="14">
        <v>0</v>
      </c>
      <c r="Q108" s="14">
        <v>0</v>
      </c>
      <c r="R108" s="14">
        <v>190229</v>
      </c>
      <c r="S108" s="14">
        <v>-1670</v>
      </c>
      <c r="T108" s="14">
        <v>0</v>
      </c>
      <c r="U108" s="14">
        <v>3609</v>
      </c>
      <c r="V108" s="14">
        <v>0</v>
      </c>
      <c r="W108" s="33">
        <v>600796</v>
      </c>
    </row>
    <row r="109" spans="1:23">
      <c r="A109" s="20" t="s">
        <v>43</v>
      </c>
      <c r="B109" s="12"/>
      <c r="C109" s="25">
        <v>26149</v>
      </c>
      <c r="D109" s="14">
        <v>0</v>
      </c>
      <c r="E109" s="14">
        <v>600597</v>
      </c>
      <c r="F109" s="14">
        <v>0</v>
      </c>
      <c r="G109" s="14">
        <v>0</v>
      </c>
      <c r="H109" s="14">
        <v>378394</v>
      </c>
      <c r="I109" s="14">
        <v>0</v>
      </c>
      <c r="J109" s="14">
        <v>0</v>
      </c>
      <c r="K109" s="33">
        <v>1005140</v>
      </c>
      <c r="L109" s="12"/>
      <c r="M109" s="25">
        <v>20308</v>
      </c>
      <c r="N109" s="14">
        <v>0</v>
      </c>
      <c r="O109" s="14">
        <v>459013</v>
      </c>
      <c r="P109" s="14">
        <v>0</v>
      </c>
      <c r="Q109" s="14">
        <v>0</v>
      </c>
      <c r="R109" s="14">
        <v>258757</v>
      </c>
      <c r="S109" s="14">
        <v>2290</v>
      </c>
      <c r="T109" s="14">
        <v>0</v>
      </c>
      <c r="U109" s="14">
        <v>7704</v>
      </c>
      <c r="V109" s="14">
        <v>0</v>
      </c>
      <c r="W109" s="33">
        <v>748072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63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33">
        <v>0</v>
      </c>
      <c r="L113" s="12"/>
      <c r="M113" s="25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33">
        <v>0</v>
      </c>
    </row>
    <row r="114" spans="1:23">
      <c r="A114" s="20" t="s">
        <v>41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33">
        <v>0</v>
      </c>
      <c r="L114" s="12"/>
      <c r="M114" s="25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33">
        <v>0</v>
      </c>
    </row>
    <row r="115" spans="1:23">
      <c r="A115" s="20" t="s">
        <v>42</v>
      </c>
      <c r="B115" s="12"/>
      <c r="C115" s="25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33">
        <v>0</v>
      </c>
      <c r="L115" s="12"/>
      <c r="M115" s="25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33">
        <v>0</v>
      </c>
    </row>
    <row r="116" spans="1:23">
      <c r="A116" s="20" t="s">
        <v>43</v>
      </c>
      <c r="B116" s="12"/>
      <c r="C116" s="25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33">
        <v>0</v>
      </c>
      <c r="L116" s="12"/>
      <c r="M116" s="25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33">
        <v>0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64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46</v>
      </c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20" t="s">
        <v>47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20" t="s">
        <v>48</v>
      </c>
      <c r="B122" s="12"/>
      <c r="C122" s="24"/>
      <c r="D122" s="12"/>
      <c r="E122" s="12"/>
      <c r="F122" s="12"/>
      <c r="G122" s="12"/>
      <c r="H122" s="12"/>
      <c r="I122" s="12"/>
      <c r="J122" s="12"/>
      <c r="K122" s="32"/>
      <c r="L122" s="12"/>
      <c r="M122" s="24"/>
      <c r="N122" s="12"/>
      <c r="O122" s="12"/>
      <c r="P122" s="12"/>
      <c r="Q122" s="12"/>
      <c r="R122" s="12"/>
      <c r="S122" s="12"/>
      <c r="T122" s="12"/>
      <c r="U122" s="12"/>
      <c r="V122" s="12"/>
      <c r="W122" s="32"/>
    </row>
    <row r="123" spans="1:23">
      <c r="A123" s="20" t="s">
        <v>51</v>
      </c>
      <c r="B123" s="12"/>
      <c r="C123" s="24"/>
      <c r="D123" s="12"/>
      <c r="E123" s="12"/>
      <c r="F123" s="12"/>
      <c r="G123" s="12"/>
      <c r="H123" s="12"/>
      <c r="I123" s="12"/>
      <c r="J123" s="12"/>
      <c r="K123" s="32"/>
      <c r="L123" s="12"/>
      <c r="M123" s="24"/>
      <c r="N123" s="12"/>
      <c r="O123" s="12"/>
      <c r="P123" s="12"/>
      <c r="Q123" s="12"/>
      <c r="R123" s="12"/>
      <c r="S123" s="12"/>
      <c r="T123" s="12"/>
      <c r="U123" s="12"/>
      <c r="V123" s="12"/>
      <c r="W123" s="32"/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65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/>
      <c r="D127" s="14">
        <v>391400</v>
      </c>
      <c r="E127" s="14">
        <v>96960</v>
      </c>
      <c r="F127" s="14">
        <v>26000</v>
      </c>
      <c r="G127" s="14">
        <v>80160</v>
      </c>
      <c r="H127" s="14">
        <v>537600</v>
      </c>
      <c r="I127" s="14">
        <v>12000</v>
      </c>
      <c r="J127" s="14"/>
      <c r="K127" s="33">
        <v>1144120</v>
      </c>
      <c r="L127" s="12"/>
      <c r="M127" s="25">
        <v>814</v>
      </c>
      <c r="N127" s="14">
        <v>262064</v>
      </c>
      <c r="O127" s="14">
        <v>65576</v>
      </c>
      <c r="P127" s="14">
        <v>16108</v>
      </c>
      <c r="Q127" s="14">
        <v>52332</v>
      </c>
      <c r="R127" s="14">
        <v>318346</v>
      </c>
      <c r="S127" s="14">
        <v>9850</v>
      </c>
      <c r="T127" s="14">
        <v>13241</v>
      </c>
      <c r="U127" s="14"/>
      <c r="V127" s="14">
        <v>-1285</v>
      </c>
      <c r="W127" s="33">
        <v>737046</v>
      </c>
    </row>
    <row r="128" spans="1:23">
      <c r="A128" s="20" t="s">
        <v>41</v>
      </c>
      <c r="B128" s="12"/>
      <c r="C128" s="25"/>
      <c r="D128" s="14">
        <v>424600</v>
      </c>
      <c r="E128" s="14">
        <v>60160</v>
      </c>
      <c r="F128" s="14">
        <v>44200</v>
      </c>
      <c r="G128" s="14">
        <v>21760</v>
      </c>
      <c r="H128" s="14">
        <v>648400</v>
      </c>
      <c r="I128" s="14">
        <v>15000</v>
      </c>
      <c r="J128" s="14"/>
      <c r="K128" s="33">
        <v>1214120</v>
      </c>
      <c r="L128" s="12"/>
      <c r="M128" s="25">
        <v>815</v>
      </c>
      <c r="N128" s="14">
        <v>284275</v>
      </c>
      <c r="O128" s="14">
        <v>36766</v>
      </c>
      <c r="P128" s="14">
        <v>24023</v>
      </c>
      <c r="Q128" s="14">
        <v>13184</v>
      </c>
      <c r="R128" s="14">
        <v>416864</v>
      </c>
      <c r="S128" s="14">
        <v>8075</v>
      </c>
      <c r="T128" s="14"/>
      <c r="U128" s="14"/>
      <c r="V128" s="14">
        <v>945</v>
      </c>
      <c r="W128" s="33">
        <v>784947</v>
      </c>
    </row>
    <row r="129" spans="1:23">
      <c r="A129" s="20" t="s">
        <v>42</v>
      </c>
      <c r="B129" s="12"/>
      <c r="C129" s="25"/>
      <c r="D129" s="14">
        <v>412000</v>
      </c>
      <c r="E129" s="14">
        <v>84640</v>
      </c>
      <c r="F129" s="14">
        <v>24760</v>
      </c>
      <c r="G129" s="14">
        <v>45600</v>
      </c>
      <c r="H129" s="14">
        <v>503800</v>
      </c>
      <c r="I129" s="14">
        <v>1800</v>
      </c>
      <c r="J129" s="14"/>
      <c r="K129" s="33">
        <v>1072600</v>
      </c>
      <c r="L129" s="12"/>
      <c r="M129" s="25">
        <v>322</v>
      </c>
      <c r="N129" s="14">
        <v>276420</v>
      </c>
      <c r="O129" s="14">
        <v>54694</v>
      </c>
      <c r="P129" s="14">
        <v>9103</v>
      </c>
      <c r="Q129" s="14">
        <v>30003</v>
      </c>
      <c r="R129" s="14">
        <v>305494</v>
      </c>
      <c r="S129" s="14">
        <v>1425</v>
      </c>
      <c r="T129" s="14">
        <v>2263</v>
      </c>
      <c r="U129" s="14"/>
      <c r="V129" s="14">
        <v>3832</v>
      </c>
      <c r="W129" s="33">
        <v>683556</v>
      </c>
    </row>
    <row r="130" spans="1:23">
      <c r="A130" s="20" t="s">
        <v>43</v>
      </c>
      <c r="B130" s="12"/>
      <c r="C130" s="25"/>
      <c r="D130" s="14">
        <v>353200</v>
      </c>
      <c r="E130" s="14">
        <v>12480</v>
      </c>
      <c r="F130" s="14">
        <v>13880</v>
      </c>
      <c r="G130" s="14">
        <v>15040</v>
      </c>
      <c r="H130" s="14">
        <v>649600</v>
      </c>
      <c r="I130" s="14">
        <v>10800</v>
      </c>
      <c r="J130" s="14"/>
      <c r="K130" s="33">
        <v>1055000</v>
      </c>
      <c r="L130" s="12"/>
      <c r="M130" s="25">
        <v>333</v>
      </c>
      <c r="N130" s="14">
        <v>239495</v>
      </c>
      <c r="O130" s="14">
        <v>8136</v>
      </c>
      <c r="P130" s="14">
        <v>6917</v>
      </c>
      <c r="Q130" s="14">
        <v>9954</v>
      </c>
      <c r="R130" s="14">
        <v>408584</v>
      </c>
      <c r="S130" s="14">
        <v>7350</v>
      </c>
      <c r="T130" s="14"/>
      <c r="U130" s="14"/>
      <c r="V130" s="14">
        <v>10499</v>
      </c>
      <c r="W130" s="33">
        <v>691268</v>
      </c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66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/>
      <c r="D134" s="14"/>
      <c r="E134" s="14"/>
      <c r="F134" s="14"/>
      <c r="G134" s="14"/>
      <c r="H134" s="14"/>
      <c r="I134" s="14"/>
      <c r="J134" s="14"/>
      <c r="K134" s="33"/>
      <c r="L134" s="12"/>
      <c r="M134" s="25"/>
      <c r="N134" s="14"/>
      <c r="O134" s="14"/>
      <c r="P134" s="14"/>
      <c r="Q134" s="14"/>
      <c r="R134" s="14"/>
      <c r="S134" s="14"/>
      <c r="T134" s="14"/>
      <c r="U134" s="14"/>
      <c r="V134" s="14"/>
      <c r="W134" s="33"/>
    </row>
    <row r="135" spans="1:23">
      <c r="A135" s="20" t="s">
        <v>41</v>
      </c>
      <c r="B135" s="12"/>
      <c r="C135" s="25"/>
      <c r="D135" s="14"/>
      <c r="E135" s="14"/>
      <c r="F135" s="14"/>
      <c r="G135" s="14"/>
      <c r="H135" s="14"/>
      <c r="I135" s="14"/>
      <c r="J135" s="14"/>
      <c r="K135" s="33"/>
      <c r="L135" s="12"/>
      <c r="M135" s="25"/>
      <c r="N135" s="14"/>
      <c r="O135" s="14"/>
      <c r="P135" s="14"/>
      <c r="Q135" s="14"/>
      <c r="R135" s="14"/>
      <c r="S135" s="14"/>
      <c r="T135" s="14"/>
      <c r="U135" s="14"/>
      <c r="V135" s="14"/>
      <c r="W135" s="33"/>
    </row>
    <row r="136" spans="1:23">
      <c r="A136" s="20" t="s">
        <v>42</v>
      </c>
      <c r="B136" s="12"/>
      <c r="C136" s="25"/>
      <c r="D136" s="14"/>
      <c r="E136" s="14"/>
      <c r="F136" s="14"/>
      <c r="G136" s="14">
        <v>7626.4</v>
      </c>
      <c r="H136" s="14"/>
      <c r="I136" s="14"/>
      <c r="J136" s="14"/>
      <c r="K136" s="33">
        <v>7626.4</v>
      </c>
      <c r="L136" s="12"/>
      <c r="M136" s="25"/>
      <c r="N136" s="14"/>
      <c r="O136" s="14"/>
      <c r="P136" s="14"/>
      <c r="Q136" s="14"/>
      <c r="R136" s="14"/>
      <c r="S136" s="14"/>
      <c r="T136" s="14"/>
      <c r="U136" s="14"/>
      <c r="V136" s="14"/>
      <c r="W136" s="33"/>
    </row>
    <row r="137" spans="1:23">
      <c r="A137" s="20" t="s">
        <v>43</v>
      </c>
      <c r="B137" s="12"/>
      <c r="C137" s="25"/>
      <c r="D137" s="14"/>
      <c r="E137" s="14"/>
      <c r="F137" s="14"/>
      <c r="G137" s="14">
        <v>8902.03</v>
      </c>
      <c r="H137" s="14"/>
      <c r="I137" s="14"/>
      <c r="J137" s="14"/>
      <c r="K137" s="33">
        <v>8902.03</v>
      </c>
      <c r="L137" s="12"/>
      <c r="M137" s="25"/>
      <c r="N137" s="14"/>
      <c r="O137" s="14"/>
      <c r="P137" s="14"/>
      <c r="Q137" s="14"/>
      <c r="R137" s="14"/>
      <c r="S137" s="14"/>
      <c r="T137" s="14"/>
      <c r="U137" s="14"/>
      <c r="V137" s="14"/>
      <c r="W137" s="33"/>
    </row>
    <row r="138" spans="1:2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34" t="str">
        <f>SUM(K134:K137)</f>
        <v>0</v>
      </c>
      <c r="L138" s="12"/>
      <c r="M138" s="26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4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19" t="s">
        <v>67</v>
      </c>
      <c r="B140" s="12"/>
      <c r="C140" s="24"/>
      <c r="D140" s="12"/>
      <c r="E140" s="12"/>
      <c r="F140" s="12"/>
      <c r="G140" s="12"/>
      <c r="H140" s="12"/>
      <c r="I140" s="12"/>
      <c r="J140" s="12"/>
      <c r="K140" s="32"/>
      <c r="L140" s="12"/>
      <c r="M140" s="24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20" t="s">
        <v>40</v>
      </c>
      <c r="B141" s="12"/>
      <c r="C141" s="25">
        <v>0</v>
      </c>
      <c r="D141" s="14">
        <v>61080</v>
      </c>
      <c r="E141" s="14">
        <v>68280</v>
      </c>
      <c r="F141" s="14">
        <v>15480</v>
      </c>
      <c r="G141" s="14">
        <v>9840</v>
      </c>
      <c r="H141" s="14">
        <v>146640</v>
      </c>
      <c r="I141" s="14"/>
      <c r="J141" s="14"/>
      <c r="K141" s="33">
        <v>301320</v>
      </c>
      <c r="L141" s="12"/>
      <c r="M141" s="25">
        <v>0</v>
      </c>
      <c r="N141" s="14">
        <v>15760</v>
      </c>
      <c r="O141" s="14">
        <v>-13044</v>
      </c>
      <c r="P141" s="14">
        <v>9414</v>
      </c>
      <c r="Q141" s="14">
        <v>5148</v>
      </c>
      <c r="R141" s="14">
        <v>67591</v>
      </c>
      <c r="S141" s="14"/>
      <c r="T141" s="14"/>
      <c r="U141" s="14"/>
      <c r="V141" s="14">
        <v>40512</v>
      </c>
      <c r="W141" s="33">
        <v>125381</v>
      </c>
    </row>
    <row r="142" spans="1:23">
      <c r="A142" s="20" t="s">
        <v>41</v>
      </c>
      <c r="B142" s="12"/>
      <c r="C142" s="25">
        <v>4440</v>
      </c>
      <c r="D142" s="14">
        <v>77880</v>
      </c>
      <c r="E142" s="14">
        <v>24480</v>
      </c>
      <c r="F142" s="14">
        <v>10800</v>
      </c>
      <c r="G142" s="14">
        <v>7920</v>
      </c>
      <c r="H142" s="14">
        <v>199200</v>
      </c>
      <c r="I142" s="14"/>
      <c r="J142" s="14"/>
      <c r="K142" s="33">
        <v>324720</v>
      </c>
      <c r="L142" s="12"/>
      <c r="M142" s="25">
        <v>3283</v>
      </c>
      <c r="N142" s="14">
        <v>11072</v>
      </c>
      <c r="O142" s="14">
        <v>3770</v>
      </c>
      <c r="P142" s="14">
        <v>4931</v>
      </c>
      <c r="Q142" s="14">
        <v>1638</v>
      </c>
      <c r="R142" s="14">
        <v>85577</v>
      </c>
      <c r="S142" s="14"/>
      <c r="T142" s="14"/>
      <c r="U142" s="14">
        <v>275</v>
      </c>
      <c r="V142" s="14">
        <v>0</v>
      </c>
      <c r="W142" s="33">
        <v>110546</v>
      </c>
    </row>
    <row r="143" spans="1:23">
      <c r="A143" s="20" t="s">
        <v>42</v>
      </c>
      <c r="B143" s="12"/>
      <c r="C143" s="25">
        <v>2520</v>
      </c>
      <c r="D143" s="14">
        <v>36960</v>
      </c>
      <c r="E143" s="14">
        <v>36000</v>
      </c>
      <c r="F143" s="14">
        <v>16200</v>
      </c>
      <c r="G143" s="14">
        <v>7920</v>
      </c>
      <c r="H143" s="14">
        <v>187560</v>
      </c>
      <c r="I143" s="14"/>
      <c r="J143" s="14"/>
      <c r="K143" s="33">
        <v>287160</v>
      </c>
      <c r="L143" s="12"/>
      <c r="M143" s="25">
        <v>2765</v>
      </c>
      <c r="N143" s="14">
        <v>15590</v>
      </c>
      <c r="O143" s="14">
        <v>12045</v>
      </c>
      <c r="P143" s="14">
        <v>11478</v>
      </c>
      <c r="Q143" s="14">
        <v>3283</v>
      </c>
      <c r="R143" s="14">
        <v>87326</v>
      </c>
      <c r="S143" s="14"/>
      <c r="T143" s="14"/>
      <c r="U143" s="14">
        <v>65</v>
      </c>
      <c r="V143" s="14">
        <v>0</v>
      </c>
      <c r="W143" s="33">
        <v>132552</v>
      </c>
    </row>
    <row r="144" spans="1:23">
      <c r="A144" s="20" t="s">
        <v>43</v>
      </c>
      <c r="B144" s="12"/>
      <c r="C144" s="25">
        <v>4680</v>
      </c>
      <c r="D144" s="14">
        <v>66000</v>
      </c>
      <c r="E144" s="14">
        <v>29520</v>
      </c>
      <c r="F144" s="14">
        <v>29520</v>
      </c>
      <c r="G144" s="14">
        <v>25680</v>
      </c>
      <c r="H144" s="14">
        <v>177240</v>
      </c>
      <c r="I144" s="14"/>
      <c r="J144" s="14"/>
      <c r="K144" s="33">
        <v>332640</v>
      </c>
      <c r="L144" s="12"/>
      <c r="M144" s="25">
        <v>4175</v>
      </c>
      <c r="N144" s="14">
        <v>27785</v>
      </c>
      <c r="O144" s="14">
        <v>8392</v>
      </c>
      <c r="P144" s="14">
        <v>14570</v>
      </c>
      <c r="Q144" s="14">
        <v>10068</v>
      </c>
      <c r="R144" s="14">
        <v>42337</v>
      </c>
      <c r="S144" s="14"/>
      <c r="T144" s="14">
        <v>115</v>
      </c>
      <c r="U144" s="14">
        <v>34</v>
      </c>
      <c r="V144" s="14">
        <v>329</v>
      </c>
      <c r="W144" s="33">
        <v>107805</v>
      </c>
    </row>
    <row r="145" spans="1:23">
      <c r="A145" s="19" t="s">
        <v>44</v>
      </c>
      <c r="B145" s="12"/>
      <c r="C145" s="26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15" t="str">
        <f>SUM(H141:H144)</f>
        <v>0</v>
      </c>
      <c r="I145" s="15" t="str">
        <f>SUM(I141:I144)</f>
        <v>0</v>
      </c>
      <c r="J145" s="15" t="str">
        <f>SUM(J141:J144)</f>
        <v>0</v>
      </c>
      <c r="K145" s="34" t="str">
        <f>SUM(K141:K144)</f>
        <v>0</v>
      </c>
      <c r="L145" s="12"/>
      <c r="M145" s="26" t="str">
        <f>SUM(M141:M144)</f>
        <v>0</v>
      </c>
      <c r="N145" s="15" t="str">
        <f>SUM(N141:N144)</f>
        <v>0</v>
      </c>
      <c r="O145" s="15" t="str">
        <f>SUM(O141:O144)</f>
        <v>0</v>
      </c>
      <c r="P145" s="15" t="str">
        <f>SUM(P141:P144)</f>
        <v>0</v>
      </c>
      <c r="Q145" s="15" t="str">
        <f>SUM(Q141:Q144)</f>
        <v>0</v>
      </c>
      <c r="R145" s="15" t="str">
        <f>SUM(R141:R144)</f>
        <v>0</v>
      </c>
      <c r="S145" s="15" t="str">
        <f>SUM(S141:S144)</f>
        <v>0</v>
      </c>
      <c r="T145" s="15" t="str">
        <f>SUM(T141:T144)</f>
        <v>0</v>
      </c>
      <c r="U145" s="15" t="str">
        <f>SUM(U141:U144)</f>
        <v>0</v>
      </c>
      <c r="V145" s="15" t="str">
        <f>SUM(V141:V144)</f>
        <v>0</v>
      </c>
      <c r="W145" s="34" t="str">
        <f>SUM(W141:W144)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32"/>
      <c r="L146" s="12"/>
      <c r="M146" s="24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68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40</v>
      </c>
      <c r="B148" s="12"/>
      <c r="C148" s="25"/>
      <c r="D148" s="14"/>
      <c r="E148" s="14"/>
      <c r="F148" s="14"/>
      <c r="G148" s="14"/>
      <c r="H148" s="14"/>
      <c r="I148" s="14"/>
      <c r="J148" s="14"/>
      <c r="K148" s="33"/>
      <c r="L148" s="12"/>
      <c r="M148" s="25"/>
      <c r="N148" s="14"/>
      <c r="O148" s="14"/>
      <c r="P148" s="14"/>
      <c r="Q148" s="14"/>
      <c r="R148" s="14"/>
      <c r="S148" s="14"/>
      <c r="T148" s="14"/>
      <c r="U148" s="14"/>
      <c r="V148" s="14">
        <v>312</v>
      </c>
      <c r="W148" s="33">
        <v>312</v>
      </c>
    </row>
    <row r="149" spans="1:23">
      <c r="A149" s="20" t="s">
        <v>41</v>
      </c>
      <c r="B149" s="12"/>
      <c r="C149" s="25"/>
      <c r="D149" s="14"/>
      <c r="E149" s="14"/>
      <c r="F149" s="14"/>
      <c r="G149" s="14"/>
      <c r="H149" s="14"/>
      <c r="I149" s="14"/>
      <c r="J149" s="14"/>
      <c r="K149" s="33"/>
      <c r="L149" s="12"/>
      <c r="M149" s="25"/>
      <c r="N149" s="14"/>
      <c r="O149" s="14"/>
      <c r="P149" s="14"/>
      <c r="Q149" s="14"/>
      <c r="R149" s="14"/>
      <c r="S149" s="14"/>
      <c r="T149" s="14"/>
      <c r="U149" s="14"/>
      <c r="V149" s="14">
        <v>0</v>
      </c>
      <c r="W149" s="33">
        <v>0</v>
      </c>
    </row>
    <row r="150" spans="1:23">
      <c r="A150" s="20" t="s">
        <v>42</v>
      </c>
      <c r="B150" s="12"/>
      <c r="C150" s="25"/>
      <c r="D150" s="14"/>
      <c r="E150" s="14"/>
      <c r="F150" s="14"/>
      <c r="G150" s="14"/>
      <c r="H150" s="14"/>
      <c r="I150" s="14"/>
      <c r="J150" s="14"/>
      <c r="K150" s="33"/>
      <c r="L150" s="12"/>
      <c r="M150" s="25"/>
      <c r="N150" s="14"/>
      <c r="O150" s="14"/>
      <c r="P150" s="14"/>
      <c r="Q150" s="14"/>
      <c r="R150" s="14"/>
      <c r="S150" s="14"/>
      <c r="T150" s="14"/>
      <c r="U150" s="14"/>
      <c r="V150" s="14"/>
      <c r="W150" s="33"/>
    </row>
    <row r="151" spans="1:23">
      <c r="A151" s="20" t="s">
        <v>43</v>
      </c>
      <c r="B151" s="12"/>
      <c r="C151" s="25"/>
      <c r="D151" s="14"/>
      <c r="E151" s="14"/>
      <c r="F151" s="14"/>
      <c r="G151" s="14"/>
      <c r="H151" s="14"/>
      <c r="I151" s="14"/>
      <c r="J151" s="14"/>
      <c r="K151" s="33"/>
      <c r="L151" s="12"/>
      <c r="M151" s="25"/>
      <c r="N151" s="14"/>
      <c r="O151" s="14"/>
      <c r="P151" s="14"/>
      <c r="Q151" s="14"/>
      <c r="R151" s="14">
        <v>363</v>
      </c>
      <c r="S151" s="14"/>
      <c r="T151" s="14"/>
      <c r="U151" s="14"/>
      <c r="V151" s="14"/>
      <c r="W151" s="33">
        <v>363</v>
      </c>
    </row>
    <row r="152" spans="1:23">
      <c r="A152" s="19" t="s">
        <v>44</v>
      </c>
      <c r="B152" s="12"/>
      <c r="C152" s="26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15" t="str">
        <f>SUM(H148:H151)</f>
        <v>0</v>
      </c>
      <c r="I152" s="15" t="str">
        <f>SUM(I148:I151)</f>
        <v>0</v>
      </c>
      <c r="J152" s="15" t="str">
        <f>SUM(J148:J151)</f>
        <v>0</v>
      </c>
      <c r="K152" s="34" t="str">
        <f>SUM(K148:K151)</f>
        <v>0</v>
      </c>
      <c r="L152" s="12"/>
      <c r="M152" s="26" t="str">
        <f>SUM(M148:M151)</f>
        <v>0</v>
      </c>
      <c r="N152" s="15" t="str">
        <f>SUM(N148:N151)</f>
        <v>0</v>
      </c>
      <c r="O152" s="15" t="str">
        <f>SUM(O148:O151)</f>
        <v>0</v>
      </c>
      <c r="P152" s="15" t="str">
        <f>SUM(P148:P151)</f>
        <v>0</v>
      </c>
      <c r="Q152" s="15" t="str">
        <f>SUM(Q148:Q151)</f>
        <v>0</v>
      </c>
      <c r="R152" s="15" t="str">
        <f>SUM(R148:R151)</f>
        <v>0</v>
      </c>
      <c r="S152" s="15" t="str">
        <f>SUM(S148:S151)</f>
        <v>0</v>
      </c>
      <c r="T152" s="15" t="str">
        <f>SUM(T148:T151)</f>
        <v>0</v>
      </c>
      <c r="U152" s="15" t="str">
        <f>SUM(U148:U151)</f>
        <v>0</v>
      </c>
      <c r="V152" s="15" t="str">
        <f>SUM(V148:V151)</f>
        <v>0</v>
      </c>
      <c r="W152" s="34" t="str">
        <f>SUM(W148:W151)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32"/>
      <c r="L153" s="12"/>
      <c r="M153" s="24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21" t="s">
        <v>69</v>
      </c>
      <c r="B154" s="13"/>
      <c r="C154" s="27" t="str">
        <f>C12+C19+C26+C33+C40+C47+C54+C61+C68+C75+C82+C89+C96+C103+C110+C117+C124+C131+C138+C145+C152</f>
        <v>0</v>
      </c>
      <c r="D154" s="16" t="str">
        <f>D12+D19+D26+D33+D40+D47+D54+D61+D68+D75+D82+D89+D96+D103+D110+D117+D124+D131+D138+D145+D152</f>
        <v>0</v>
      </c>
      <c r="E154" s="16" t="str">
        <f>E12+E19+E26+E33+E40+E47+E54+E61+E68+E75+E82+E89+E96+E103+E110+E117+E124+E131+E138+E145+E152</f>
        <v>0</v>
      </c>
      <c r="F154" s="16" t="str">
        <f>F12+F19+F26+F33+F40+F47+F54+F61+F68+F75+F82+F89+F96+F103+F110+F117+F124+F131+F138+F145+F152</f>
        <v>0</v>
      </c>
      <c r="G154" s="16" t="str">
        <f>G12+G19+G26+G33+G40+G47+G54+G61+G68+G75+G82+G89+G96+G103+G110+G117+G124+G131+G138+G145+G152</f>
        <v>0</v>
      </c>
      <c r="H154" s="16" t="str">
        <f>H12+H19+H26+H33+H40+H47+H54+H61+H68+H75+H82+H89+H96+H103+H110+H117+H124+H131+H138+H145+H152</f>
        <v>0</v>
      </c>
      <c r="I154" s="16" t="str">
        <f>I12+I19+I26+I33+I40+I47+I54+I61+I68+I75+I82+I89+I96+I103+I110+I117+I124+I131+I138+I145+I152</f>
        <v>0</v>
      </c>
      <c r="J154" s="16" t="str">
        <f>J12+J19+J26+J33+J40+J47+J54+J61+J68+J75+J82+J89+J96+J103+J110+J117+J124+J131+J138+J145+J152</f>
        <v>0</v>
      </c>
      <c r="K154" s="35" t="str">
        <f>K12+K19+K26+K33+K40+K47+K54+K61+K68+K75+K82+K89+K96+K103+K110+K117+K124+K131+K138+K145+K152</f>
        <v>0</v>
      </c>
      <c r="L154" s="13"/>
      <c r="M154" s="27" t="str">
        <f>M12+M19+M26+M33+M40+M47+M54+M61+M68+M75+M82+M89+M96+M103+M110+M117+M124+M131+M138+M145+M152</f>
        <v>0</v>
      </c>
      <c r="N154" s="16" t="str">
        <f>N12+N19+N26+N33+N40+N47+N54+N61+N68+N75+N82+N89+N96+N103+N110+N117+N124+N131+N138+N145+N152</f>
        <v>0</v>
      </c>
      <c r="O154" s="16" t="str">
        <f>O12+O19+O26+O33+O40+O47+O54+O61+O68+O75+O82+O89+O96+O103+O110+O117+O124+O131+O138+O145+O152</f>
        <v>0</v>
      </c>
      <c r="P154" s="16" t="str">
        <f>P12+P19+P26+P33+P40+P47+P54+P61+P68+P75+P82+P89+P96+P103+P110+P117+P124+P131+P138+P145+P152</f>
        <v>0</v>
      </c>
      <c r="Q154" s="16" t="str">
        <f>Q12+Q19+Q26+Q33+Q40+Q47+Q54+Q61+Q68+Q75+Q82+Q89+Q96+Q103+Q110+Q117+Q124+Q131+Q138+Q145+Q152</f>
        <v>0</v>
      </c>
      <c r="R154" s="16" t="str">
        <f>R12+R19+R26+R33+R40+R47+R54+R61+R68+R75+R82+R89+R96+R103+R110+R117+R124+R131+R138+R145+R152</f>
        <v>0</v>
      </c>
      <c r="S154" s="16" t="str">
        <f>S12+S19+S26+S33+S40+S47+S54+S61+S68+S75+S82+S89+S96+S103+S110+S117+S124+S131+S138+S145+S152</f>
        <v>0</v>
      </c>
      <c r="T154" s="16" t="str">
        <f>T12+T19+T26+T33+T40+T47+T54+T61+T68+T75+T82+T89+T96+T103+T110+T117+T124+T131+T138+T145+T152</f>
        <v>0</v>
      </c>
      <c r="U154" s="16" t="str">
        <f>U12+U19+U26+U33+U40+U47+U54+U61+U68+U75+U82+U89+U96+U103+U110+U117+U124+U131+U138+U145+U152</f>
        <v>0</v>
      </c>
      <c r="V154" s="16" t="str">
        <f>V12+V19+V26+V33+V40+V47+V54+V61+V68+V75+V82+V89+V96+V103+V110+V117+V124+V131+V138+V145+V152</f>
        <v>0</v>
      </c>
      <c r="W154" s="35" t="str">
        <f>W12+W19+W26+W33+W40+W47+W54+W61+W68+W75+W82+W89+W96+W103+W110+W117+W124+W131+W138+W145+W152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70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71</v>
      </c>
      <c r="B157" s="12"/>
      <c r="C157" s="24"/>
      <c r="D157" s="12"/>
      <c r="E157" s="12"/>
      <c r="F157" s="12"/>
      <c r="G157" s="12"/>
      <c r="H157" s="12"/>
      <c r="I157" s="12"/>
      <c r="J157" s="12"/>
      <c r="K157" s="32"/>
      <c r="L157" s="12"/>
      <c r="M157" s="24"/>
      <c r="N157" s="12"/>
      <c r="O157" s="12"/>
      <c r="P157" s="12"/>
      <c r="Q157" s="12"/>
      <c r="R157" s="12"/>
      <c r="S157" s="12"/>
      <c r="T157" s="12"/>
      <c r="U157" s="12"/>
      <c r="V157" s="12"/>
      <c r="W157" s="32"/>
    </row>
    <row r="158" spans="1:23">
      <c r="A158" s="20" t="s">
        <v>72</v>
      </c>
      <c r="B158" s="12"/>
      <c r="C158" s="24"/>
      <c r="D158" s="12"/>
      <c r="E158" s="12"/>
      <c r="F158" s="12"/>
      <c r="G158" s="12"/>
      <c r="H158" s="12"/>
      <c r="I158" s="12"/>
      <c r="J158" s="12"/>
      <c r="K158" s="32"/>
      <c r="L158" s="12"/>
      <c r="M158" s="24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20" t="s">
        <v>73</v>
      </c>
      <c r="B159" s="12"/>
      <c r="C159" s="24"/>
      <c r="D159" s="12"/>
      <c r="E159" s="12"/>
      <c r="F159" s="12"/>
      <c r="G159" s="12"/>
      <c r="H159" s="12"/>
      <c r="I159" s="12"/>
      <c r="J159" s="12"/>
      <c r="K159" s="32"/>
      <c r="L159" s="12"/>
      <c r="M159" s="24"/>
      <c r="N159" s="12"/>
      <c r="O159" s="12"/>
      <c r="P159" s="12"/>
      <c r="Q159" s="12"/>
      <c r="R159" s="12"/>
      <c r="S159" s="12"/>
      <c r="T159" s="12"/>
      <c r="U159" s="12"/>
      <c r="V159" s="12"/>
      <c r="W159" s="32"/>
    </row>
    <row r="160" spans="1:23">
      <c r="A160" s="20" t="s">
        <v>74</v>
      </c>
      <c r="B160" s="12"/>
      <c r="C160" s="24"/>
      <c r="D160" s="12"/>
      <c r="E160" s="12"/>
      <c r="F160" s="12"/>
      <c r="G160" s="12"/>
      <c r="H160" s="12"/>
      <c r="I160" s="12"/>
      <c r="J160" s="12"/>
      <c r="K160" s="32"/>
      <c r="L160" s="12"/>
      <c r="M160" s="24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34" t="str">
        <f>SUM(K157:K160)</f>
        <v>0</v>
      </c>
      <c r="L161" s="12"/>
      <c r="M161" s="26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75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20" t="s">
        <v>41</v>
      </c>
      <c r="B165" s="12"/>
      <c r="C165" s="25"/>
      <c r="D165" s="14"/>
      <c r="E165" s="14"/>
      <c r="F165" s="14"/>
      <c r="G165" s="14"/>
      <c r="H165" s="14"/>
      <c r="I165" s="14"/>
      <c r="J165" s="14"/>
      <c r="K165" s="33"/>
      <c r="L165" s="12"/>
      <c r="M165" s="25"/>
      <c r="N165" s="14"/>
      <c r="O165" s="14"/>
      <c r="P165" s="14"/>
      <c r="Q165" s="14"/>
      <c r="R165" s="14"/>
      <c r="S165" s="14"/>
      <c r="T165" s="14"/>
      <c r="U165" s="14"/>
      <c r="V165" s="14"/>
      <c r="W165" s="33"/>
    </row>
    <row r="166" spans="1:23">
      <c r="A166" s="20" t="s">
        <v>42</v>
      </c>
      <c r="B166" s="12"/>
      <c r="C166" s="25"/>
      <c r="D166" s="14"/>
      <c r="E166" s="14"/>
      <c r="F166" s="14"/>
      <c r="G166" s="14"/>
      <c r="H166" s="14"/>
      <c r="I166" s="14"/>
      <c r="J166" s="14"/>
      <c r="K166" s="33"/>
      <c r="L166" s="12"/>
      <c r="M166" s="25"/>
      <c r="N166" s="14"/>
      <c r="O166" s="14"/>
      <c r="P166" s="14"/>
      <c r="Q166" s="14"/>
      <c r="R166" s="14"/>
      <c r="S166" s="14"/>
      <c r="T166" s="14"/>
      <c r="U166" s="14"/>
      <c r="V166" s="14"/>
      <c r="W166" s="33"/>
    </row>
    <row r="167" spans="1:23">
      <c r="A167" s="20" t="s">
        <v>43</v>
      </c>
      <c r="B167" s="12"/>
      <c r="C167" s="25"/>
      <c r="D167" s="14"/>
      <c r="E167" s="14"/>
      <c r="F167" s="14"/>
      <c r="G167" s="14"/>
      <c r="H167" s="14"/>
      <c r="I167" s="14"/>
      <c r="J167" s="14"/>
      <c r="K167" s="33"/>
      <c r="L167" s="12"/>
      <c r="M167" s="25"/>
      <c r="N167" s="14"/>
      <c r="O167" s="14"/>
      <c r="P167" s="14"/>
      <c r="Q167" s="14"/>
      <c r="R167" s="14"/>
      <c r="S167" s="14"/>
      <c r="T167" s="14"/>
      <c r="U167" s="14"/>
      <c r="V167" s="14"/>
      <c r="W167" s="33"/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4" t="str">
        <f>SUM(K164:K167)</f>
        <v>0</v>
      </c>
      <c r="L168" s="12"/>
      <c r="M168" s="26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76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46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32"/>
      <c r="L171" s="12"/>
      <c r="M171" s="24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20" t="s">
        <v>47</v>
      </c>
      <c r="B172" s="12"/>
      <c r="C172" s="24"/>
      <c r="D172" s="12"/>
      <c r="E172" s="12"/>
      <c r="F172" s="12"/>
      <c r="G172" s="12"/>
      <c r="H172" s="12"/>
      <c r="I172" s="12"/>
      <c r="J172" s="12"/>
      <c r="K172" s="32"/>
      <c r="L172" s="12"/>
      <c r="M172" s="24"/>
      <c r="N172" s="12"/>
      <c r="O172" s="12"/>
      <c r="P172" s="12"/>
      <c r="Q172" s="12"/>
      <c r="R172" s="12"/>
      <c r="S172" s="12"/>
      <c r="T172" s="12"/>
      <c r="U172" s="12"/>
      <c r="V172" s="12"/>
      <c r="W172" s="32"/>
    </row>
    <row r="173" spans="1:23">
      <c r="A173" s="20" t="s">
        <v>48</v>
      </c>
      <c r="B173" s="12"/>
      <c r="C173" s="24"/>
      <c r="D173" s="12"/>
      <c r="E173" s="12"/>
      <c r="F173" s="12"/>
      <c r="G173" s="12"/>
      <c r="H173" s="12"/>
      <c r="I173" s="12"/>
      <c r="J173" s="12"/>
      <c r="K173" s="32"/>
      <c r="L173" s="12"/>
      <c r="M173" s="24"/>
      <c r="N173" s="12"/>
      <c r="O173" s="12"/>
      <c r="P173" s="12"/>
      <c r="Q173" s="12"/>
      <c r="R173" s="12"/>
      <c r="S173" s="12"/>
      <c r="T173" s="12"/>
      <c r="U173" s="12"/>
      <c r="V173" s="12"/>
      <c r="W173" s="32"/>
    </row>
    <row r="174" spans="1:23">
      <c r="A174" s="20" t="s">
        <v>51</v>
      </c>
      <c r="B174" s="12"/>
      <c r="C174" s="24"/>
      <c r="D174" s="12"/>
      <c r="E174" s="12"/>
      <c r="F174" s="12"/>
      <c r="G174" s="12"/>
      <c r="H174" s="12"/>
      <c r="I174" s="12"/>
      <c r="J174" s="12"/>
      <c r="K174" s="32"/>
      <c r="L174" s="12"/>
      <c r="M174" s="24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4" t="str">
        <f>SUM(K171:K174)</f>
        <v>0</v>
      </c>
      <c r="L175" s="12"/>
      <c r="M175" s="26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77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33">
        <v>0</v>
      </c>
      <c r="L178" s="12"/>
      <c r="M178" s="25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33">
        <v>0</v>
      </c>
    </row>
    <row r="179" spans="1:23">
      <c r="A179" s="20" t="s">
        <v>41</v>
      </c>
      <c r="B179" s="12"/>
      <c r="C179" s="25">
        <v>0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33">
        <v>0</v>
      </c>
      <c r="L179" s="12"/>
      <c r="M179" s="25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33">
        <v>0</v>
      </c>
    </row>
    <row r="180" spans="1:23">
      <c r="A180" s="20" t="s">
        <v>42</v>
      </c>
      <c r="B180" s="12"/>
      <c r="C180" s="25">
        <v>0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33">
        <v>0</v>
      </c>
      <c r="L180" s="12"/>
      <c r="M180" s="25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33">
        <v>0</v>
      </c>
    </row>
    <row r="181" spans="1:23">
      <c r="A181" s="20" t="s">
        <v>43</v>
      </c>
      <c r="B181" s="12"/>
      <c r="C181" s="25">
        <v>0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33">
        <v>0</v>
      </c>
      <c r="L181" s="12"/>
      <c r="M181" s="25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33">
        <v>0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4" t="str">
        <f>SUM(K178:K181)</f>
        <v>0</v>
      </c>
      <c r="L182" s="12"/>
      <c r="M182" s="26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78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>
        <v>53440</v>
      </c>
      <c r="D185" s="14">
        <v>327680</v>
      </c>
      <c r="E185" s="14">
        <v>21920</v>
      </c>
      <c r="F185" s="14">
        <v>24640</v>
      </c>
      <c r="G185" s="14">
        <v>14560</v>
      </c>
      <c r="H185" s="14">
        <v>494880</v>
      </c>
      <c r="I185" s="14"/>
      <c r="J185" s="14"/>
      <c r="K185" s="33">
        <v>937120</v>
      </c>
      <c r="L185" s="12"/>
      <c r="M185" s="25">
        <v>26909</v>
      </c>
      <c r="N185" s="14">
        <v>194122</v>
      </c>
      <c r="O185" s="14">
        <v>11822</v>
      </c>
      <c r="P185" s="14">
        <v>8584</v>
      </c>
      <c r="Q185" s="14">
        <v>9027</v>
      </c>
      <c r="R185" s="14">
        <v>276277</v>
      </c>
      <c r="S185" s="14"/>
      <c r="T185" s="14">
        <v>45722</v>
      </c>
      <c r="U185" s="14">
        <v>-26543</v>
      </c>
      <c r="V185" s="14">
        <v>20942</v>
      </c>
      <c r="W185" s="33">
        <v>566862</v>
      </c>
    </row>
    <row r="186" spans="1:23">
      <c r="A186" s="20" t="s">
        <v>41</v>
      </c>
      <c r="B186" s="12"/>
      <c r="C186" s="25">
        <v>101120</v>
      </c>
      <c r="D186" s="14">
        <v>366560</v>
      </c>
      <c r="E186" s="14">
        <v>76800</v>
      </c>
      <c r="F186" s="14">
        <v>31680</v>
      </c>
      <c r="G186" s="14">
        <v>18880</v>
      </c>
      <c r="H186" s="14">
        <v>548640</v>
      </c>
      <c r="I186" s="14"/>
      <c r="J186" s="14"/>
      <c r="K186" s="33">
        <v>1143680</v>
      </c>
      <c r="L186" s="12"/>
      <c r="M186" s="25">
        <v>53580</v>
      </c>
      <c r="N186" s="14">
        <v>221372</v>
      </c>
      <c r="O186" s="14">
        <v>41570</v>
      </c>
      <c r="P186" s="14">
        <v>21014</v>
      </c>
      <c r="Q186" s="14">
        <v>9752</v>
      </c>
      <c r="R186" s="14">
        <v>295271</v>
      </c>
      <c r="S186" s="14"/>
      <c r="T186" s="14">
        <v>-4028</v>
      </c>
      <c r="U186" s="14">
        <v>25429</v>
      </c>
      <c r="V186" s="14">
        <v>29903</v>
      </c>
      <c r="W186" s="33">
        <v>693863</v>
      </c>
    </row>
    <row r="187" spans="1:23">
      <c r="A187" s="20" t="s">
        <v>42</v>
      </c>
      <c r="B187" s="12"/>
      <c r="C187" s="25">
        <v>63840</v>
      </c>
      <c r="D187" s="14">
        <v>331040</v>
      </c>
      <c r="E187" s="14">
        <v>87520</v>
      </c>
      <c r="F187" s="14">
        <v>50880</v>
      </c>
      <c r="G187" s="14">
        <v>12800</v>
      </c>
      <c r="H187" s="14">
        <v>518240</v>
      </c>
      <c r="I187" s="14"/>
      <c r="J187" s="14"/>
      <c r="K187" s="33">
        <v>1064320</v>
      </c>
      <c r="L187" s="12"/>
      <c r="M187" s="25">
        <v>33822</v>
      </c>
      <c r="N187" s="14">
        <v>198772</v>
      </c>
      <c r="O187" s="14">
        <v>47055</v>
      </c>
      <c r="P187" s="14">
        <v>33475</v>
      </c>
      <c r="Q187" s="14">
        <v>7152</v>
      </c>
      <c r="R187" s="14">
        <v>278615</v>
      </c>
      <c r="S187" s="14"/>
      <c r="T187" s="14">
        <v>960</v>
      </c>
      <c r="U187" s="14">
        <v>85601</v>
      </c>
      <c r="V187" s="14">
        <v>23365</v>
      </c>
      <c r="W187" s="33">
        <v>708817</v>
      </c>
    </row>
    <row r="188" spans="1:23">
      <c r="A188" s="20" t="s">
        <v>43</v>
      </c>
      <c r="B188" s="12"/>
      <c r="C188" s="25">
        <v>96160</v>
      </c>
      <c r="D188" s="14">
        <v>365440</v>
      </c>
      <c r="E188" s="14">
        <v>27040</v>
      </c>
      <c r="F188" s="14">
        <v>70720</v>
      </c>
      <c r="G188" s="14">
        <v>15520</v>
      </c>
      <c r="H188" s="14">
        <v>570560</v>
      </c>
      <c r="I188" s="14"/>
      <c r="J188" s="14"/>
      <c r="K188" s="33">
        <v>1145440</v>
      </c>
      <c r="L188" s="12"/>
      <c r="M188" s="25">
        <v>49145</v>
      </c>
      <c r="N188" s="14">
        <v>226065</v>
      </c>
      <c r="O188" s="14">
        <v>14877</v>
      </c>
      <c r="P188" s="14">
        <v>39231</v>
      </c>
      <c r="Q188" s="14">
        <v>9050</v>
      </c>
      <c r="R188" s="14">
        <v>293646</v>
      </c>
      <c r="S188" s="14"/>
      <c r="T188" s="14">
        <v>3483</v>
      </c>
      <c r="U188" s="14">
        <v>51683</v>
      </c>
      <c r="V188" s="14">
        <v>12842</v>
      </c>
      <c r="W188" s="33">
        <v>700022</v>
      </c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4" t="str">
        <f>SUM(K185:K188)</f>
        <v>0</v>
      </c>
      <c r="L189" s="12"/>
      <c r="M189" s="26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79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>
        <v>415386</v>
      </c>
      <c r="D192" s="14">
        <v>590439</v>
      </c>
      <c r="E192" s="14">
        <v>1695521</v>
      </c>
      <c r="F192" s="14">
        <v>1564816</v>
      </c>
      <c r="G192" s="14">
        <v>421324</v>
      </c>
      <c r="H192" s="14">
        <v>2731409</v>
      </c>
      <c r="I192" s="14">
        <v>-18964</v>
      </c>
      <c r="J192" s="14">
        <v>12579</v>
      </c>
      <c r="K192" s="33">
        <v>7412510</v>
      </c>
      <c r="L192" s="12"/>
      <c r="M192" s="25">
        <v>297129</v>
      </c>
      <c r="N192" s="14">
        <v>423006</v>
      </c>
      <c r="O192" s="14">
        <v>1212547</v>
      </c>
      <c r="P192" s="14">
        <v>1126008</v>
      </c>
      <c r="Q192" s="14">
        <v>301036</v>
      </c>
      <c r="R192" s="14">
        <v>1956856</v>
      </c>
      <c r="S192" s="14">
        <v>-13344</v>
      </c>
      <c r="T192" s="14">
        <v>12579</v>
      </c>
      <c r="U192" s="14">
        <v>25572</v>
      </c>
      <c r="V192" s="14"/>
      <c r="W192" s="33">
        <v>5341389</v>
      </c>
    </row>
    <row r="193" spans="1:23">
      <c r="A193" s="20" t="s">
        <v>41</v>
      </c>
      <c r="B193" s="12"/>
      <c r="C193" s="25">
        <v>725269</v>
      </c>
      <c r="D193" s="14">
        <v>551036</v>
      </c>
      <c r="E193" s="14">
        <v>2036028</v>
      </c>
      <c r="F193" s="14">
        <v>2006452</v>
      </c>
      <c r="G193" s="14">
        <v>591812</v>
      </c>
      <c r="H193" s="14">
        <v>2644138</v>
      </c>
      <c r="I193" s="14">
        <v>-33890</v>
      </c>
      <c r="J193" s="14">
        <v>48572</v>
      </c>
      <c r="K193" s="33">
        <v>8569417</v>
      </c>
      <c r="L193" s="12"/>
      <c r="M193" s="25">
        <v>518565</v>
      </c>
      <c r="N193" s="14">
        <v>392864</v>
      </c>
      <c r="O193" s="14">
        <v>1455702</v>
      </c>
      <c r="P193" s="14">
        <v>1435642</v>
      </c>
      <c r="Q193" s="14">
        <v>421088</v>
      </c>
      <c r="R193" s="14">
        <v>1888536</v>
      </c>
      <c r="S193" s="14">
        <v>-25101</v>
      </c>
      <c r="T193" s="14">
        <v>48572</v>
      </c>
      <c r="U193" s="14">
        <v>42995</v>
      </c>
      <c r="V193" s="14"/>
      <c r="W193" s="33">
        <v>6178863</v>
      </c>
    </row>
    <row r="194" spans="1:23">
      <c r="A194" s="20" t="s">
        <v>42</v>
      </c>
      <c r="B194" s="12"/>
      <c r="C194" s="25">
        <v>366760</v>
      </c>
      <c r="D194" s="14">
        <v>646024</v>
      </c>
      <c r="E194" s="14">
        <v>2236106</v>
      </c>
      <c r="F194" s="14">
        <v>1927352</v>
      </c>
      <c r="G194" s="14">
        <v>675681</v>
      </c>
      <c r="H194" s="14">
        <v>2814177</v>
      </c>
      <c r="I194" s="14">
        <v>-31858</v>
      </c>
      <c r="J194" s="14">
        <v>49007</v>
      </c>
      <c r="K194" s="33">
        <v>8683249</v>
      </c>
      <c r="L194" s="12"/>
      <c r="M194" s="25">
        <v>260954</v>
      </c>
      <c r="N194" s="14">
        <v>460944</v>
      </c>
      <c r="O194" s="14">
        <v>1585809</v>
      </c>
      <c r="P194" s="14">
        <v>1367086</v>
      </c>
      <c r="Q194" s="14">
        <v>482215</v>
      </c>
      <c r="R194" s="14">
        <v>1995270</v>
      </c>
      <c r="S194" s="14">
        <v>-23425</v>
      </c>
      <c r="T194" s="14">
        <v>49007</v>
      </c>
      <c r="U194" s="14">
        <v>41347</v>
      </c>
      <c r="V194" s="14"/>
      <c r="W194" s="33">
        <v>6219207</v>
      </c>
    </row>
    <row r="195" spans="1:23">
      <c r="A195" s="20" t="s">
        <v>43</v>
      </c>
      <c r="B195" s="12"/>
      <c r="C195" s="25">
        <v>222325</v>
      </c>
      <c r="D195" s="14">
        <v>699892</v>
      </c>
      <c r="E195" s="14">
        <v>2297781</v>
      </c>
      <c r="F195" s="14">
        <v>1796642</v>
      </c>
      <c r="G195" s="14">
        <v>559943</v>
      </c>
      <c r="H195" s="14">
        <v>2919425</v>
      </c>
      <c r="I195" s="14">
        <v>9772</v>
      </c>
      <c r="J195" s="14">
        <v>17975</v>
      </c>
      <c r="K195" s="33">
        <v>8523755</v>
      </c>
      <c r="L195" s="12"/>
      <c r="M195" s="25">
        <v>153804</v>
      </c>
      <c r="N195" s="14">
        <v>485350</v>
      </c>
      <c r="O195" s="14">
        <v>1591046</v>
      </c>
      <c r="P195" s="14">
        <v>1243665</v>
      </c>
      <c r="Q195" s="14">
        <v>387835</v>
      </c>
      <c r="R195" s="14">
        <v>2021982</v>
      </c>
      <c r="S195" s="14">
        <v>6929</v>
      </c>
      <c r="T195" s="14">
        <v>17975</v>
      </c>
      <c r="U195" s="14">
        <v>39469</v>
      </c>
      <c r="V195" s="14"/>
      <c r="W195" s="33">
        <v>5948055</v>
      </c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4" t="str">
        <f>SUM(K192:K195)</f>
        <v>0</v>
      </c>
      <c r="L196" s="12"/>
      <c r="M196" s="26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80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/>
      <c r="D199" s="14"/>
      <c r="E199" s="14"/>
      <c r="F199" s="14"/>
      <c r="G199" s="14"/>
      <c r="H199" s="14"/>
      <c r="I199" s="14"/>
      <c r="J199" s="14"/>
      <c r="K199" s="33"/>
      <c r="L199" s="12"/>
      <c r="M199" s="25"/>
      <c r="N199" s="14"/>
      <c r="O199" s="14"/>
      <c r="P199" s="14"/>
      <c r="Q199" s="14"/>
      <c r="R199" s="14"/>
      <c r="S199" s="14"/>
      <c r="T199" s="14"/>
      <c r="U199" s="14"/>
      <c r="V199" s="14"/>
      <c r="W199" s="33"/>
    </row>
    <row r="200" spans="1:23">
      <c r="A200" s="20" t="s">
        <v>41</v>
      </c>
      <c r="B200" s="12"/>
      <c r="C200" s="25"/>
      <c r="D200" s="14"/>
      <c r="E200" s="14"/>
      <c r="F200" s="14"/>
      <c r="G200" s="14"/>
      <c r="H200" s="14"/>
      <c r="I200" s="14"/>
      <c r="J200" s="14"/>
      <c r="K200" s="33"/>
      <c r="L200" s="12"/>
      <c r="M200" s="25"/>
      <c r="N200" s="14"/>
      <c r="O200" s="14"/>
      <c r="P200" s="14"/>
      <c r="Q200" s="14"/>
      <c r="R200" s="14"/>
      <c r="S200" s="14"/>
      <c r="T200" s="14"/>
      <c r="U200" s="14"/>
      <c r="V200" s="14"/>
      <c r="W200" s="33"/>
    </row>
    <row r="201" spans="1:23">
      <c r="A201" s="20" t="s">
        <v>42</v>
      </c>
      <c r="B201" s="12"/>
      <c r="C201" s="25"/>
      <c r="D201" s="14"/>
      <c r="E201" s="14"/>
      <c r="F201" s="14"/>
      <c r="G201" s="14"/>
      <c r="H201" s="14"/>
      <c r="I201" s="14"/>
      <c r="J201" s="14"/>
      <c r="K201" s="33"/>
      <c r="L201" s="12"/>
      <c r="M201" s="25"/>
      <c r="N201" s="14"/>
      <c r="O201" s="14"/>
      <c r="P201" s="14"/>
      <c r="Q201" s="14"/>
      <c r="R201" s="14"/>
      <c r="S201" s="14"/>
      <c r="T201" s="14"/>
      <c r="U201" s="14"/>
      <c r="V201" s="14"/>
      <c r="W201" s="33"/>
    </row>
    <row r="202" spans="1:23">
      <c r="A202" s="20" t="s">
        <v>43</v>
      </c>
      <c r="B202" s="12"/>
      <c r="C202" s="25"/>
      <c r="D202" s="14"/>
      <c r="E202" s="14"/>
      <c r="F202" s="14"/>
      <c r="G202" s="14"/>
      <c r="H202" s="14"/>
      <c r="I202" s="14"/>
      <c r="J202" s="14"/>
      <c r="K202" s="33"/>
      <c r="L202" s="12"/>
      <c r="M202" s="25"/>
      <c r="N202" s="14"/>
      <c r="O202" s="14"/>
      <c r="P202" s="14"/>
      <c r="Q202" s="14"/>
      <c r="R202" s="14"/>
      <c r="S202" s="14"/>
      <c r="T202" s="14"/>
      <c r="U202" s="14"/>
      <c r="V202" s="14"/>
      <c r="W202" s="33"/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4" t="str">
        <f>SUM(K199:K202)</f>
        <v>0</v>
      </c>
      <c r="L203" s="12"/>
      <c r="M203" s="26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21" t="s">
        <v>81</v>
      </c>
      <c r="B205" s="13"/>
      <c r="C205" s="27" t="str">
        <f>C161+C168+C175+C182+C189+C196+C203</f>
        <v>0</v>
      </c>
      <c r="D205" s="16" t="str">
        <f>D161+D168+D175+D182+D189+D196+D203</f>
        <v>0</v>
      </c>
      <c r="E205" s="16" t="str">
        <f>E161+E168+E175+E182+E189+E196+E203</f>
        <v>0</v>
      </c>
      <c r="F205" s="16" t="str">
        <f>F161+F168+F175+F182+F189+F196+F203</f>
        <v>0</v>
      </c>
      <c r="G205" s="16" t="str">
        <f>G161+G168+G175+G182+G189+G196+G203</f>
        <v>0</v>
      </c>
      <c r="H205" s="16" t="str">
        <f>H161+H168+H175+H182+H189+H196+H203</f>
        <v>0</v>
      </c>
      <c r="I205" s="16" t="str">
        <f>I161+I168+I175+I182+I189+I196+I203</f>
        <v>0</v>
      </c>
      <c r="J205" s="16" t="str">
        <f>J161+J168+J175+J182+J189+J196+J203</f>
        <v>0</v>
      </c>
      <c r="K205" s="35" t="str">
        <f>K161+K168+K175+K182+K189+K196+K203</f>
        <v>0</v>
      </c>
      <c r="L205" s="13"/>
      <c r="M205" s="27" t="str">
        <f>M161+M168+M175+M182+M189+M196+M203</f>
        <v>0</v>
      </c>
      <c r="N205" s="16" t="str">
        <f>N161+N168+N175+N182+N189+N196+N203</f>
        <v>0</v>
      </c>
      <c r="O205" s="16" t="str">
        <f>O161+O168+O175+O182+O189+O196+O203</f>
        <v>0</v>
      </c>
      <c r="P205" s="16" t="str">
        <f>P161+P168+P175+P182+P189+P196+P203</f>
        <v>0</v>
      </c>
      <c r="Q205" s="16" t="str">
        <f>Q161+Q168+Q175+Q182+Q189+Q196+Q203</f>
        <v>0</v>
      </c>
      <c r="R205" s="16" t="str">
        <f>R161+R168+R175+R182+R189+R196+R203</f>
        <v>0</v>
      </c>
      <c r="S205" s="16" t="str">
        <f>S161+S168+S175+S182+S189+S196+S203</f>
        <v>0</v>
      </c>
      <c r="T205" s="16" t="str">
        <f>T161+T168+T175+T182+T189+T196+T203</f>
        <v>0</v>
      </c>
      <c r="U205" s="16" t="str">
        <f>U161+U168+U175+U182+U189+U196+U203</f>
        <v>0</v>
      </c>
      <c r="V205" s="16" t="str">
        <f>V161+V168+V175+V182+V189+V196+V203</f>
        <v>0</v>
      </c>
      <c r="W205" s="35" t="str">
        <f>W161+W168+W175+W182+W189+W196+W203</f>
        <v>0</v>
      </c>
    </row>
    <row r="206" spans="1:23">
      <c r="A206" s="18"/>
      <c r="B206" s="12"/>
      <c r="C206" s="24"/>
      <c r="D206" s="12"/>
      <c r="E206" s="12"/>
      <c r="F206" s="12"/>
      <c r="G206" s="12"/>
      <c r="H206" s="12"/>
      <c r="I206" s="12"/>
      <c r="J206" s="12"/>
      <c r="K206" s="32"/>
      <c r="L206" s="12"/>
      <c r="M206" s="24"/>
      <c r="N206" s="12"/>
      <c r="O206" s="12"/>
      <c r="P206" s="12"/>
      <c r="Q206" s="12"/>
      <c r="R206" s="12"/>
      <c r="S206" s="12"/>
      <c r="T206" s="12"/>
      <c r="U206" s="12"/>
      <c r="V206" s="12"/>
      <c r="W206" s="32"/>
    </row>
    <row r="207" spans="1:23">
      <c r="A207" s="22" t="s">
        <v>82</v>
      </c>
      <c r="B207" s="13"/>
      <c r="C207" s="28" t="str">
        <f>C154+C205</f>
        <v>0</v>
      </c>
      <c r="D207" s="30" t="str">
        <f>D154+D205</f>
        <v>0</v>
      </c>
      <c r="E207" s="30" t="str">
        <f>E154+E205</f>
        <v>0</v>
      </c>
      <c r="F207" s="30" t="str">
        <f>F154+F205</f>
        <v>0</v>
      </c>
      <c r="G207" s="30" t="str">
        <f>G154+G205</f>
        <v>0</v>
      </c>
      <c r="H207" s="30" t="str">
        <f>H154+H205</f>
        <v>0</v>
      </c>
      <c r="I207" s="30" t="str">
        <f>I154+I205</f>
        <v>0</v>
      </c>
      <c r="J207" s="30" t="str">
        <f>J154+J205</f>
        <v>0</v>
      </c>
      <c r="K207" s="36" t="str">
        <f>K154+K205</f>
        <v>0</v>
      </c>
      <c r="L207" s="13"/>
      <c r="M207" s="28" t="str">
        <f>M154+M205</f>
        <v>0</v>
      </c>
      <c r="N207" s="30" t="str">
        <f>N154+N205</f>
        <v>0</v>
      </c>
      <c r="O207" s="30" t="str">
        <f>O154+O205</f>
        <v>0</v>
      </c>
      <c r="P207" s="30" t="str">
        <f>P154+P205</f>
        <v>0</v>
      </c>
      <c r="Q207" s="30" t="str">
        <f>Q154+Q205</f>
        <v>0</v>
      </c>
      <c r="R207" s="30" t="str">
        <f>R154+R205</f>
        <v>0</v>
      </c>
      <c r="S207" s="30" t="str">
        <f>S154+S205</f>
        <v>0</v>
      </c>
      <c r="T207" s="30" t="str">
        <f>T154+T205</f>
        <v>0</v>
      </c>
      <c r="U207" s="30" t="str">
        <f>U154+U205</f>
        <v>0</v>
      </c>
      <c r="V207" s="30" t="str">
        <f>V154+V205</f>
        <v>0</v>
      </c>
      <c r="W207" s="36" t="str">
        <f>W154+W205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98</v>
      </c>
    </row>
    <row r="3" spans="1:23">
      <c r="A3" s="7" t="s">
        <v>20</v>
      </c>
    </row>
    <row r="4" spans="1:23">
      <c r="A4" s="8"/>
      <c r="C4" s="11" t="s">
        <v>99</v>
      </c>
      <c r="D4" s="9"/>
      <c r="E4" s="9"/>
      <c r="F4" s="9"/>
      <c r="G4" s="9"/>
      <c r="H4" s="9"/>
      <c r="I4" s="9"/>
      <c r="J4" s="9"/>
      <c r="K4" s="10"/>
      <c r="M4" s="11" t="s">
        <v>100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85</v>
      </c>
      <c r="D5" s="29" t="s">
        <v>86</v>
      </c>
      <c r="E5" s="29" t="s">
        <v>87</v>
      </c>
      <c r="F5" s="29" t="s">
        <v>88</v>
      </c>
      <c r="G5" s="29" t="s">
        <v>89</v>
      </c>
      <c r="H5" s="29" t="s">
        <v>90</v>
      </c>
      <c r="I5" s="29" t="s">
        <v>91</v>
      </c>
      <c r="J5" s="29" t="s">
        <v>92</v>
      </c>
      <c r="K5" s="31" t="s">
        <v>44</v>
      </c>
      <c r="L5" s="12"/>
      <c r="M5" s="23" t="s">
        <v>85</v>
      </c>
      <c r="N5" s="29" t="s">
        <v>86</v>
      </c>
      <c r="O5" s="29" t="s">
        <v>87</v>
      </c>
      <c r="P5" s="29" t="s">
        <v>88</v>
      </c>
      <c r="Q5" s="29" t="s">
        <v>89</v>
      </c>
      <c r="R5" s="29" t="s">
        <v>90</v>
      </c>
      <c r="S5" s="29" t="s">
        <v>93</v>
      </c>
      <c r="T5" s="29" t="s">
        <v>92</v>
      </c>
      <c r="U5" s="29" t="s">
        <v>94</v>
      </c>
      <c r="V5" s="29" t="s">
        <v>95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20" t="s">
        <v>41</v>
      </c>
      <c r="B9" s="12"/>
      <c r="C9" s="25"/>
      <c r="D9" s="14"/>
      <c r="E9" s="14"/>
      <c r="F9" s="14"/>
      <c r="G9" s="14"/>
      <c r="H9" s="14"/>
      <c r="I9" s="14"/>
      <c r="J9" s="14"/>
      <c r="K9" s="33"/>
      <c r="L9" s="12"/>
      <c r="M9" s="25"/>
      <c r="N9" s="14"/>
      <c r="O9" s="14"/>
      <c r="P9" s="14"/>
      <c r="Q9" s="14"/>
      <c r="R9" s="14"/>
      <c r="S9" s="14"/>
      <c r="T9" s="14"/>
      <c r="U9" s="14"/>
      <c r="V9" s="14"/>
      <c r="W9" s="33"/>
    </row>
    <row r="10" spans="1:23">
      <c r="A10" s="20" t="s">
        <v>42</v>
      </c>
      <c r="B10" s="12"/>
      <c r="C10" s="25"/>
      <c r="D10" s="14"/>
      <c r="E10" s="14"/>
      <c r="F10" s="14"/>
      <c r="G10" s="14"/>
      <c r="H10" s="14"/>
      <c r="I10" s="14"/>
      <c r="J10" s="14"/>
      <c r="K10" s="33"/>
      <c r="L10" s="12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33"/>
    </row>
    <row r="11" spans="1:23">
      <c r="A11" s="20" t="s">
        <v>43</v>
      </c>
      <c r="B11" s="12"/>
      <c r="C11" s="25"/>
      <c r="D11" s="14"/>
      <c r="E11" s="14"/>
      <c r="F11" s="14"/>
      <c r="G11" s="14"/>
      <c r="H11" s="14"/>
      <c r="I11" s="14"/>
      <c r="J11" s="14"/>
      <c r="K11" s="33"/>
      <c r="L11" s="12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33"/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46</v>
      </c>
      <c r="B15" s="12"/>
      <c r="C15" s="24"/>
      <c r="D15" s="12"/>
      <c r="E15" s="12"/>
      <c r="F15" s="12"/>
      <c r="G15" s="12"/>
      <c r="H15" s="12"/>
      <c r="I15" s="12"/>
      <c r="J15" s="12"/>
      <c r="K15" s="32"/>
      <c r="L15" s="12"/>
      <c r="M15" s="24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47</v>
      </c>
      <c r="B16" s="12"/>
      <c r="C16" s="24"/>
      <c r="D16" s="12"/>
      <c r="E16" s="12"/>
      <c r="F16" s="12"/>
      <c r="G16" s="12"/>
      <c r="H16" s="12"/>
      <c r="I16" s="12"/>
      <c r="J16" s="12"/>
      <c r="K16" s="32"/>
      <c r="L16" s="12"/>
      <c r="M16" s="24"/>
      <c r="N16" s="12"/>
      <c r="O16" s="12"/>
      <c r="P16" s="12"/>
      <c r="Q16" s="12"/>
      <c r="R16" s="12"/>
      <c r="S16" s="12"/>
      <c r="T16" s="12"/>
      <c r="U16" s="12"/>
      <c r="V16" s="12"/>
      <c r="W16" s="32"/>
    </row>
    <row r="17" spans="1:23">
      <c r="A17" s="20" t="s">
        <v>48</v>
      </c>
      <c r="B17" s="12"/>
      <c r="C17" s="24"/>
      <c r="D17" s="12"/>
      <c r="E17" s="12"/>
      <c r="F17" s="12"/>
      <c r="G17" s="12"/>
      <c r="H17" s="12"/>
      <c r="I17" s="12"/>
      <c r="J17" s="12"/>
      <c r="K17" s="32"/>
      <c r="L17" s="12"/>
      <c r="M17" s="24"/>
      <c r="N17" s="12"/>
      <c r="O17" s="12"/>
      <c r="P17" s="12"/>
      <c r="Q17" s="12"/>
      <c r="R17" s="12"/>
      <c r="S17" s="12"/>
      <c r="T17" s="12"/>
      <c r="U17" s="12"/>
      <c r="V17" s="12"/>
      <c r="W17" s="32"/>
    </row>
    <row r="18" spans="1:23">
      <c r="A18" s="20" t="s">
        <v>43</v>
      </c>
      <c r="B18" s="12"/>
      <c r="C18" s="25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33">
        <v>0</v>
      </c>
      <c r="L18" s="12"/>
      <c r="M18" s="25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33">
        <v>0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49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33">
        <v>0</v>
      </c>
      <c r="L22" s="12"/>
      <c r="M22" s="25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33">
        <v>0</v>
      </c>
    </row>
    <row r="23" spans="1:23">
      <c r="A23" s="20" t="s">
        <v>41</v>
      </c>
      <c r="B23" s="12"/>
      <c r="C23" s="25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33">
        <v>0</v>
      </c>
      <c r="L23" s="12"/>
      <c r="M23" s="25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33">
        <v>0</v>
      </c>
    </row>
    <row r="24" spans="1:23">
      <c r="A24" s="20" t="s">
        <v>42</v>
      </c>
      <c r="B24" s="12"/>
      <c r="C24" s="25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33">
        <v>0</v>
      </c>
      <c r="L24" s="12"/>
      <c r="M24" s="25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33">
        <v>0</v>
      </c>
    </row>
    <row r="25" spans="1:23">
      <c r="A25" s="20" t="s">
        <v>43</v>
      </c>
      <c r="B25" s="12"/>
      <c r="C25" s="25">
        <v>0</v>
      </c>
      <c r="D25" s="14">
        <v>0</v>
      </c>
      <c r="E25" s="14">
        <v>0</v>
      </c>
      <c r="F25" s="14">
        <v>0</v>
      </c>
      <c r="G25" s="14"/>
      <c r="H25" s="14">
        <v>0</v>
      </c>
      <c r="I25" s="14">
        <v>0</v>
      </c>
      <c r="J25" s="14">
        <v>0</v>
      </c>
      <c r="K25" s="33">
        <v>0</v>
      </c>
      <c r="L25" s="12"/>
      <c r="M25" s="25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33">
        <v>0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50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46</v>
      </c>
      <c r="B29" s="12"/>
      <c r="C29" s="24"/>
      <c r="D29" s="12"/>
      <c r="E29" s="12"/>
      <c r="F29" s="12"/>
      <c r="G29" s="12"/>
      <c r="H29" s="12"/>
      <c r="I29" s="12"/>
      <c r="J29" s="12"/>
      <c r="K29" s="32"/>
      <c r="L29" s="12"/>
      <c r="M29" s="24"/>
      <c r="N29" s="12"/>
      <c r="O29" s="12"/>
      <c r="P29" s="12"/>
      <c r="Q29" s="12"/>
      <c r="R29" s="12"/>
      <c r="S29" s="12"/>
      <c r="T29" s="12"/>
      <c r="U29" s="12"/>
      <c r="V29" s="12"/>
      <c r="W29" s="32"/>
    </row>
    <row r="30" spans="1:23">
      <c r="A30" s="20" t="s">
        <v>47</v>
      </c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20" t="s">
        <v>48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51</v>
      </c>
      <c r="B32" s="12"/>
      <c r="C32" s="24"/>
      <c r="D32" s="12"/>
      <c r="E32" s="12"/>
      <c r="F32" s="12"/>
      <c r="G32" s="12"/>
      <c r="H32" s="12"/>
      <c r="I32" s="12"/>
      <c r="J32" s="12"/>
      <c r="K32" s="32"/>
      <c r="L32" s="12"/>
      <c r="M32" s="24"/>
      <c r="N32" s="12"/>
      <c r="O32" s="12"/>
      <c r="P32" s="12"/>
      <c r="Q32" s="12"/>
      <c r="R32" s="12"/>
      <c r="S32" s="12"/>
      <c r="T32" s="12"/>
      <c r="U32" s="12"/>
      <c r="V32" s="12"/>
      <c r="W32" s="32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52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20" t="s">
        <v>41</v>
      </c>
      <c r="B37" s="12"/>
      <c r="C37" s="25"/>
      <c r="D37" s="14"/>
      <c r="E37" s="14"/>
      <c r="F37" s="14"/>
      <c r="G37" s="14"/>
      <c r="H37" s="14"/>
      <c r="I37" s="14"/>
      <c r="J37" s="14"/>
      <c r="K37" s="33"/>
      <c r="L37" s="12"/>
      <c r="M37" s="25"/>
      <c r="N37" s="14"/>
      <c r="O37" s="14"/>
      <c r="P37" s="14"/>
      <c r="Q37" s="14"/>
      <c r="R37" s="14"/>
      <c r="S37" s="14"/>
      <c r="T37" s="14"/>
      <c r="U37" s="14"/>
      <c r="V37" s="14"/>
      <c r="W37" s="33"/>
    </row>
    <row r="38" spans="1:23">
      <c r="A38" s="20" t="s">
        <v>42</v>
      </c>
      <c r="B38" s="12"/>
      <c r="C38" s="25"/>
      <c r="D38" s="14"/>
      <c r="E38" s="14"/>
      <c r="F38" s="14"/>
      <c r="G38" s="14"/>
      <c r="H38" s="14"/>
      <c r="I38" s="14"/>
      <c r="J38" s="14"/>
      <c r="K38" s="33"/>
      <c r="L38" s="12"/>
      <c r="M38" s="25"/>
      <c r="N38" s="14"/>
      <c r="O38" s="14"/>
      <c r="P38" s="14"/>
      <c r="Q38" s="14"/>
      <c r="R38" s="14"/>
      <c r="S38" s="14"/>
      <c r="T38" s="14"/>
      <c r="U38" s="14"/>
      <c r="V38" s="14"/>
      <c r="W38" s="33"/>
    </row>
    <row r="39" spans="1:23">
      <c r="A39" s="20" t="s">
        <v>51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53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54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55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/>
      <c r="D57" s="14"/>
      <c r="E57" s="14"/>
      <c r="F57" s="14"/>
      <c r="G57" s="14"/>
      <c r="H57" s="14"/>
      <c r="I57" s="14"/>
      <c r="J57" s="14"/>
      <c r="K57" s="33"/>
      <c r="L57" s="12"/>
      <c r="M57" s="25"/>
      <c r="N57" s="14"/>
      <c r="O57" s="14"/>
      <c r="P57" s="14"/>
      <c r="Q57" s="14"/>
      <c r="R57" s="14"/>
      <c r="S57" s="14"/>
      <c r="T57" s="14"/>
      <c r="U57" s="14"/>
      <c r="V57" s="14"/>
      <c r="W57" s="33"/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/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/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57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/>
      <c r="D71" s="14"/>
      <c r="E71" s="14"/>
      <c r="F71" s="14"/>
      <c r="G71" s="14"/>
      <c r="H71" s="14"/>
      <c r="I71" s="14"/>
      <c r="J71" s="14"/>
      <c r="K71" s="33"/>
      <c r="L71" s="12"/>
      <c r="M71" s="25"/>
      <c r="N71" s="14"/>
      <c r="O71" s="14"/>
      <c r="P71" s="14"/>
      <c r="Q71" s="14"/>
      <c r="R71" s="14"/>
      <c r="S71" s="14"/>
      <c r="T71" s="14"/>
      <c r="U71" s="14"/>
      <c r="V71" s="14"/>
      <c r="W71" s="33"/>
    </row>
    <row r="72" spans="1:23">
      <c r="A72" s="20" t="s">
        <v>41</v>
      </c>
      <c r="B72" s="12"/>
      <c r="C72" s="25"/>
      <c r="D72" s="14"/>
      <c r="E72" s="14"/>
      <c r="F72" s="14"/>
      <c r="G72" s="14"/>
      <c r="H72" s="14"/>
      <c r="I72" s="14"/>
      <c r="J72" s="14"/>
      <c r="K72" s="33"/>
      <c r="L72" s="12"/>
      <c r="M72" s="25"/>
      <c r="N72" s="14"/>
      <c r="O72" s="14"/>
      <c r="P72" s="14"/>
      <c r="Q72" s="14"/>
      <c r="R72" s="14"/>
      <c r="S72" s="14"/>
      <c r="T72" s="14"/>
      <c r="U72" s="14"/>
      <c r="V72" s="14"/>
      <c r="W72" s="33"/>
    </row>
    <row r="73" spans="1:23">
      <c r="A73" s="20" t="s">
        <v>42</v>
      </c>
      <c r="B73" s="12"/>
      <c r="C73" s="25"/>
      <c r="D73" s="14"/>
      <c r="E73" s="14"/>
      <c r="F73" s="14"/>
      <c r="G73" s="14"/>
      <c r="H73" s="14"/>
      <c r="I73" s="14"/>
      <c r="J73" s="14"/>
      <c r="K73" s="33"/>
      <c r="L73" s="12"/>
      <c r="M73" s="25"/>
      <c r="N73" s="14"/>
      <c r="O73" s="14"/>
      <c r="P73" s="14"/>
      <c r="Q73" s="14"/>
      <c r="R73" s="14"/>
      <c r="S73" s="14"/>
      <c r="T73" s="14"/>
      <c r="U73" s="14"/>
      <c r="V73" s="14"/>
      <c r="W73" s="33"/>
    </row>
    <row r="74" spans="1:23">
      <c r="A74" s="20" t="s">
        <v>43</v>
      </c>
      <c r="B74" s="12"/>
      <c r="C74" s="25"/>
      <c r="D74" s="14"/>
      <c r="E74" s="14"/>
      <c r="F74" s="14"/>
      <c r="G74" s="14"/>
      <c r="H74" s="14"/>
      <c r="I74" s="14"/>
      <c r="J74" s="14"/>
      <c r="K74" s="33"/>
      <c r="L74" s="12"/>
      <c r="M74" s="25"/>
      <c r="N74" s="14"/>
      <c r="O74" s="14"/>
      <c r="P74" s="14"/>
      <c r="Q74" s="14"/>
      <c r="R74" s="14"/>
      <c r="S74" s="14"/>
      <c r="T74" s="14"/>
      <c r="U74" s="14"/>
      <c r="V74" s="14"/>
      <c r="W74" s="33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/>
      <c r="D78" s="14"/>
      <c r="E78" s="14"/>
      <c r="F78" s="14"/>
      <c r="G78" s="14"/>
      <c r="H78" s="14"/>
      <c r="I78" s="14"/>
      <c r="J78" s="14"/>
      <c r="K78" s="33"/>
      <c r="L78" s="12"/>
      <c r="M78" s="25"/>
      <c r="N78" s="14"/>
      <c r="O78" s="14"/>
      <c r="P78" s="14"/>
      <c r="Q78" s="14"/>
      <c r="R78" s="14"/>
      <c r="S78" s="14"/>
      <c r="T78" s="14"/>
      <c r="U78" s="14"/>
      <c r="V78" s="14"/>
      <c r="W78" s="33"/>
    </row>
    <row r="79" spans="1:23">
      <c r="A79" s="20" t="s">
        <v>41</v>
      </c>
      <c r="B79" s="12"/>
      <c r="C79" s="25"/>
      <c r="D79" s="14"/>
      <c r="E79" s="14"/>
      <c r="F79" s="14"/>
      <c r="G79" s="14"/>
      <c r="H79" s="14"/>
      <c r="I79" s="14"/>
      <c r="J79" s="14"/>
      <c r="K79" s="33"/>
      <c r="L79" s="12"/>
      <c r="M79" s="25"/>
      <c r="N79" s="14"/>
      <c r="O79" s="14"/>
      <c r="P79" s="14"/>
      <c r="Q79" s="14"/>
      <c r="R79" s="14"/>
      <c r="S79" s="14"/>
      <c r="T79" s="14"/>
      <c r="U79" s="14"/>
      <c r="V79" s="14"/>
      <c r="W79" s="33"/>
    </row>
    <row r="80" spans="1:23">
      <c r="A80" s="20" t="s">
        <v>42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20" t="s">
        <v>43</v>
      </c>
      <c r="B81" s="12"/>
      <c r="C81" s="25"/>
      <c r="D81" s="14"/>
      <c r="E81" s="14"/>
      <c r="F81" s="14"/>
      <c r="G81" s="14"/>
      <c r="H81" s="14"/>
      <c r="I81" s="14"/>
      <c r="J81" s="14"/>
      <c r="K81" s="33"/>
      <c r="L81" s="12"/>
      <c r="M81" s="25"/>
      <c r="N81" s="14"/>
      <c r="O81" s="14"/>
      <c r="P81" s="14"/>
      <c r="Q81" s="14"/>
      <c r="R81" s="14"/>
      <c r="S81" s="14"/>
      <c r="T81" s="14"/>
      <c r="U81" s="14"/>
      <c r="V81" s="14"/>
      <c r="W81" s="33"/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/>
      <c r="D85" s="14"/>
      <c r="E85" s="14"/>
      <c r="F85" s="14"/>
      <c r="G85" s="14"/>
      <c r="H85" s="14"/>
      <c r="I85" s="14"/>
      <c r="J85" s="14"/>
      <c r="K85" s="33"/>
      <c r="L85" s="12"/>
      <c r="M85" s="25"/>
      <c r="N85" s="14"/>
      <c r="O85" s="14"/>
      <c r="P85" s="14"/>
      <c r="Q85" s="14"/>
      <c r="R85" s="14"/>
      <c r="S85" s="14"/>
      <c r="T85" s="14"/>
      <c r="U85" s="14"/>
      <c r="V85" s="14"/>
      <c r="W85" s="33"/>
    </row>
    <row r="86" spans="1:23">
      <c r="A86" s="20" t="s">
        <v>41</v>
      </c>
      <c r="B86" s="12"/>
      <c r="C86" s="25"/>
      <c r="D86" s="14"/>
      <c r="E86" s="14"/>
      <c r="F86" s="14"/>
      <c r="G86" s="14"/>
      <c r="H86" s="14"/>
      <c r="I86" s="14"/>
      <c r="J86" s="14"/>
      <c r="K86" s="33"/>
      <c r="L86" s="12"/>
      <c r="M86" s="25"/>
      <c r="N86" s="14"/>
      <c r="O86" s="14"/>
      <c r="P86" s="14"/>
      <c r="Q86" s="14"/>
      <c r="R86" s="14"/>
      <c r="S86" s="14"/>
      <c r="T86" s="14"/>
      <c r="U86" s="14"/>
      <c r="V86" s="14"/>
      <c r="W86" s="33"/>
    </row>
    <row r="87" spans="1:23">
      <c r="A87" s="20" t="s">
        <v>42</v>
      </c>
      <c r="B87" s="12"/>
      <c r="C87" s="25"/>
      <c r="D87" s="14"/>
      <c r="E87" s="14"/>
      <c r="F87" s="14"/>
      <c r="G87" s="14"/>
      <c r="H87" s="14"/>
      <c r="I87" s="14"/>
      <c r="J87" s="14"/>
      <c r="K87" s="33"/>
      <c r="L87" s="12"/>
      <c r="M87" s="25"/>
      <c r="N87" s="14"/>
      <c r="O87" s="14"/>
      <c r="P87" s="14"/>
      <c r="Q87" s="14"/>
      <c r="R87" s="14"/>
      <c r="S87" s="14"/>
      <c r="T87" s="14"/>
      <c r="U87" s="14"/>
      <c r="V87" s="14"/>
      <c r="W87" s="33"/>
    </row>
    <row r="88" spans="1:23">
      <c r="A88" s="20" t="s">
        <v>43</v>
      </c>
      <c r="B88" s="12"/>
      <c r="C88" s="25"/>
      <c r="D88" s="14"/>
      <c r="E88" s="14"/>
      <c r="F88" s="14"/>
      <c r="G88" s="14"/>
      <c r="H88" s="14"/>
      <c r="I88" s="14"/>
      <c r="J88" s="14"/>
      <c r="K88" s="33"/>
      <c r="L88" s="12"/>
      <c r="M88" s="25"/>
      <c r="N88" s="14"/>
      <c r="O88" s="14"/>
      <c r="P88" s="14"/>
      <c r="Q88" s="14"/>
      <c r="R88" s="14"/>
      <c r="S88" s="14"/>
      <c r="T88" s="14"/>
      <c r="U88" s="14"/>
      <c r="V88" s="14"/>
      <c r="W88" s="33"/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/>
      <c r="D92" s="14"/>
      <c r="E92" s="14"/>
      <c r="F92" s="14"/>
      <c r="G92" s="14"/>
      <c r="H92" s="14"/>
      <c r="I92" s="14"/>
      <c r="J92" s="14"/>
      <c r="K92" s="33"/>
      <c r="L92" s="12"/>
      <c r="M92" s="25"/>
      <c r="N92" s="14"/>
      <c r="O92" s="14"/>
      <c r="P92" s="14"/>
      <c r="Q92" s="14"/>
      <c r="R92" s="14"/>
      <c r="S92" s="14"/>
      <c r="T92" s="14"/>
      <c r="U92" s="14"/>
      <c r="V92" s="14"/>
      <c r="W92" s="33"/>
    </row>
    <row r="93" spans="1:23">
      <c r="A93" s="20" t="s">
        <v>41</v>
      </c>
      <c r="B93" s="12"/>
      <c r="C93" s="25"/>
      <c r="D93" s="14"/>
      <c r="E93" s="14"/>
      <c r="F93" s="14"/>
      <c r="G93" s="14"/>
      <c r="H93" s="14"/>
      <c r="I93" s="14"/>
      <c r="J93" s="14"/>
      <c r="K93" s="33"/>
      <c r="L93" s="12"/>
      <c r="M93" s="25"/>
      <c r="N93" s="14"/>
      <c r="O93" s="14"/>
      <c r="P93" s="14"/>
      <c r="Q93" s="14"/>
      <c r="R93" s="14"/>
      <c r="S93" s="14"/>
      <c r="T93" s="14"/>
      <c r="U93" s="14"/>
      <c r="V93" s="14"/>
      <c r="W93" s="33"/>
    </row>
    <row r="94" spans="1:23">
      <c r="A94" s="20" t="s">
        <v>42</v>
      </c>
      <c r="B94" s="12"/>
      <c r="C94" s="25"/>
      <c r="D94" s="14"/>
      <c r="E94" s="14"/>
      <c r="F94" s="14"/>
      <c r="G94" s="14"/>
      <c r="H94" s="14"/>
      <c r="I94" s="14"/>
      <c r="J94" s="14"/>
      <c r="K94" s="33"/>
      <c r="L94" s="12"/>
      <c r="M94" s="25"/>
      <c r="N94" s="14"/>
      <c r="O94" s="14"/>
      <c r="P94" s="14"/>
      <c r="Q94" s="14"/>
      <c r="R94" s="14"/>
      <c r="S94" s="14"/>
      <c r="T94" s="14"/>
      <c r="U94" s="14"/>
      <c r="V94" s="14"/>
      <c r="W94" s="33"/>
    </row>
    <row r="95" spans="1:23">
      <c r="A95" s="20" t="s">
        <v>43</v>
      </c>
      <c r="B95" s="12"/>
      <c r="C95" s="25"/>
      <c r="D95" s="14"/>
      <c r="E95" s="14"/>
      <c r="F95" s="14"/>
      <c r="G95" s="14"/>
      <c r="H95" s="14"/>
      <c r="I95" s="14"/>
      <c r="J95" s="14"/>
      <c r="K95" s="33"/>
      <c r="L95" s="12"/>
      <c r="M95" s="25"/>
      <c r="N95" s="14"/>
      <c r="O95" s="14"/>
      <c r="P95" s="14"/>
      <c r="Q95" s="14"/>
      <c r="R95" s="14"/>
      <c r="S95" s="14"/>
      <c r="T95" s="14"/>
      <c r="U95" s="14"/>
      <c r="V95" s="14"/>
      <c r="W95" s="33"/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422522</v>
      </c>
      <c r="D99" s="14"/>
      <c r="E99" s="14">
        <v>4051603</v>
      </c>
      <c r="F99" s="14"/>
      <c r="G99" s="14"/>
      <c r="H99" s="14">
        <v>904135</v>
      </c>
      <c r="I99" s="14"/>
      <c r="J99" s="14"/>
      <c r="K99" s="33">
        <v>5378260</v>
      </c>
      <c r="L99" s="12"/>
      <c r="M99" s="25">
        <v>219711</v>
      </c>
      <c r="N99" s="14"/>
      <c r="O99" s="14">
        <v>1873771</v>
      </c>
      <c r="P99" s="14"/>
      <c r="Q99" s="14"/>
      <c r="R99" s="14">
        <v>686135</v>
      </c>
      <c r="S99" s="14"/>
      <c r="T99" s="14"/>
      <c r="U99" s="14">
        <v>19842</v>
      </c>
      <c r="V99" s="14"/>
      <c r="W99" s="33">
        <v>2799459</v>
      </c>
    </row>
    <row r="100" spans="1:23">
      <c r="A100" s="20" t="s">
        <v>41</v>
      </c>
      <c r="B100" s="12"/>
      <c r="C100" s="25">
        <v>456488</v>
      </c>
      <c r="D100" s="14"/>
      <c r="E100" s="14">
        <v>3051917</v>
      </c>
      <c r="F100" s="14"/>
      <c r="G100" s="14"/>
      <c r="H100" s="14">
        <v>1430944</v>
      </c>
      <c r="I100" s="14"/>
      <c r="J100" s="14"/>
      <c r="K100" s="33">
        <v>4939349</v>
      </c>
      <c r="L100" s="12"/>
      <c r="M100" s="25">
        <v>237424</v>
      </c>
      <c r="N100" s="14"/>
      <c r="O100" s="14">
        <v>1517382</v>
      </c>
      <c r="P100" s="14"/>
      <c r="Q100" s="14"/>
      <c r="R100" s="14">
        <v>914732</v>
      </c>
      <c r="S100" s="14"/>
      <c r="T100" s="14"/>
      <c r="U100" s="14">
        <v>31526</v>
      </c>
      <c r="V100" s="14"/>
      <c r="W100" s="33">
        <v>2701064</v>
      </c>
    </row>
    <row r="101" spans="1:23">
      <c r="A101" s="20" t="s">
        <v>42</v>
      </c>
      <c r="B101" s="12"/>
      <c r="C101" s="25">
        <v>177993</v>
      </c>
      <c r="D101" s="14"/>
      <c r="E101" s="14">
        <v>2609053</v>
      </c>
      <c r="F101" s="14"/>
      <c r="G101" s="14"/>
      <c r="H101" s="14">
        <v>1704305</v>
      </c>
      <c r="I101" s="14"/>
      <c r="J101" s="14"/>
      <c r="K101" s="33">
        <v>4491351</v>
      </c>
      <c r="L101" s="12"/>
      <c r="M101" s="25">
        <v>122597</v>
      </c>
      <c r="N101" s="14"/>
      <c r="O101" s="14">
        <v>1130881</v>
      </c>
      <c r="P101" s="14"/>
      <c r="Q101" s="14"/>
      <c r="R101" s="14">
        <v>1140395</v>
      </c>
      <c r="S101" s="14"/>
      <c r="T101" s="14"/>
      <c r="U101" s="14">
        <v>31707</v>
      </c>
      <c r="V101" s="14"/>
      <c r="W101" s="33">
        <v>2425580</v>
      </c>
    </row>
    <row r="102" spans="1:23">
      <c r="A102" s="20" t="s">
        <v>43</v>
      </c>
      <c r="B102" s="12"/>
      <c r="C102" s="25">
        <v>1012826</v>
      </c>
      <c r="D102" s="14"/>
      <c r="E102" s="14">
        <v>3441596</v>
      </c>
      <c r="F102" s="14"/>
      <c r="G102" s="14"/>
      <c r="H102" s="14">
        <v>1268070</v>
      </c>
      <c r="I102" s="14"/>
      <c r="J102" s="14"/>
      <c r="K102" s="33">
        <v>5722492</v>
      </c>
      <c r="L102" s="12"/>
      <c r="M102" s="25">
        <v>710670</v>
      </c>
      <c r="N102" s="14"/>
      <c r="O102" s="14">
        <v>1719482</v>
      </c>
      <c r="P102" s="14"/>
      <c r="Q102" s="14"/>
      <c r="R102" s="14">
        <v>794727</v>
      </c>
      <c r="S102" s="14"/>
      <c r="T102" s="14"/>
      <c r="U102" s="14">
        <v>30847</v>
      </c>
      <c r="V102" s="14"/>
      <c r="W102" s="33">
        <v>3255726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62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33">
        <v>0</v>
      </c>
      <c r="L106" s="12"/>
      <c r="M106" s="25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33">
        <v>0</v>
      </c>
    </row>
    <row r="107" spans="1:23">
      <c r="A107" s="20" t="s">
        <v>41</v>
      </c>
      <c r="B107" s="12"/>
      <c r="C107" s="25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33">
        <v>0</v>
      </c>
      <c r="L107" s="12"/>
      <c r="M107" s="25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33">
        <v>0</v>
      </c>
    </row>
    <row r="108" spans="1:23">
      <c r="A108" s="20" t="s">
        <v>42</v>
      </c>
      <c r="B108" s="12"/>
      <c r="C108" s="25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33">
        <v>0</v>
      </c>
      <c r="L108" s="12"/>
      <c r="M108" s="25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33">
        <v>0</v>
      </c>
    </row>
    <row r="109" spans="1:23">
      <c r="A109" s="20" t="s">
        <v>43</v>
      </c>
      <c r="B109" s="12"/>
      <c r="C109" s="25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33">
        <v>0</v>
      </c>
      <c r="L109" s="12"/>
      <c r="M109" s="25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33">
        <v>0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63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246248</v>
      </c>
      <c r="D113" s="14">
        <v>0</v>
      </c>
      <c r="E113" s="14">
        <v>29130706</v>
      </c>
      <c r="F113" s="14">
        <v>0</v>
      </c>
      <c r="G113" s="14">
        <v>0</v>
      </c>
      <c r="H113" s="14">
        <v>13612783</v>
      </c>
      <c r="I113" s="14">
        <v>5948</v>
      </c>
      <c r="J113" s="14">
        <v>0</v>
      </c>
      <c r="K113" s="33">
        <v>42995685</v>
      </c>
      <c r="L113" s="12"/>
      <c r="M113" s="25">
        <v>250352</v>
      </c>
      <c r="N113" s="14">
        <v>0</v>
      </c>
      <c r="O113" s="14">
        <v>20940039</v>
      </c>
      <c r="P113" s="14">
        <v>0</v>
      </c>
      <c r="Q113" s="14">
        <v>0</v>
      </c>
      <c r="R113" s="14">
        <v>10605371</v>
      </c>
      <c r="S113" s="14">
        <v>0</v>
      </c>
      <c r="T113" s="14">
        <v>0</v>
      </c>
      <c r="U113" s="14">
        <v>120818</v>
      </c>
      <c r="V113" s="14">
        <v>0</v>
      </c>
      <c r="W113" s="33">
        <v>31916580</v>
      </c>
    </row>
    <row r="114" spans="1:23">
      <c r="A114" s="20" t="s">
        <v>41</v>
      </c>
      <c r="B114" s="12"/>
      <c r="C114" s="25">
        <v>334191</v>
      </c>
      <c r="D114" s="14">
        <v>0</v>
      </c>
      <c r="E114" s="14">
        <v>27379090</v>
      </c>
      <c r="F114" s="14">
        <v>0</v>
      </c>
      <c r="G114" s="14">
        <v>0</v>
      </c>
      <c r="H114" s="14">
        <v>17177050</v>
      </c>
      <c r="I114" s="14">
        <v>0</v>
      </c>
      <c r="J114" s="14">
        <v>0</v>
      </c>
      <c r="K114" s="33">
        <v>44890331</v>
      </c>
      <c r="L114" s="12"/>
      <c r="M114" s="25">
        <v>294187</v>
      </c>
      <c r="N114" s="14">
        <v>0</v>
      </c>
      <c r="O114" s="14">
        <v>20235386</v>
      </c>
      <c r="P114" s="14">
        <v>0</v>
      </c>
      <c r="Q114" s="14">
        <v>0</v>
      </c>
      <c r="R114" s="14">
        <v>13394591</v>
      </c>
      <c r="S114" s="14">
        <v>-2164</v>
      </c>
      <c r="T114" s="14">
        <v>0</v>
      </c>
      <c r="U114" s="14">
        <v>126142</v>
      </c>
      <c r="V114" s="14">
        <v>0</v>
      </c>
      <c r="W114" s="33">
        <v>34048142</v>
      </c>
    </row>
    <row r="115" spans="1:23">
      <c r="A115" s="20" t="s">
        <v>42</v>
      </c>
      <c r="B115" s="12"/>
      <c r="C115" s="25">
        <v>667552</v>
      </c>
      <c r="D115" s="14">
        <v>0</v>
      </c>
      <c r="E115" s="14">
        <v>26976686</v>
      </c>
      <c r="F115" s="14">
        <v>0</v>
      </c>
      <c r="G115" s="14">
        <v>0</v>
      </c>
      <c r="H115" s="14">
        <v>15609150</v>
      </c>
      <c r="I115" s="14">
        <v>114993</v>
      </c>
      <c r="J115" s="14">
        <v>0</v>
      </c>
      <c r="K115" s="33">
        <v>43368381</v>
      </c>
      <c r="L115" s="12"/>
      <c r="M115" s="25">
        <v>891880</v>
      </c>
      <c r="N115" s="14">
        <v>0</v>
      </c>
      <c r="O115" s="14">
        <v>18635097</v>
      </c>
      <c r="P115" s="14">
        <v>0</v>
      </c>
      <c r="Q115" s="14">
        <v>0</v>
      </c>
      <c r="R115" s="14">
        <v>11061291</v>
      </c>
      <c r="S115" s="14">
        <v>-23544</v>
      </c>
      <c r="T115" s="14">
        <v>0</v>
      </c>
      <c r="U115" s="14">
        <v>121865</v>
      </c>
      <c r="V115" s="14">
        <v>0</v>
      </c>
      <c r="W115" s="33">
        <v>30686589</v>
      </c>
    </row>
    <row r="116" spans="1:23">
      <c r="A116" s="20" t="s">
        <v>43</v>
      </c>
      <c r="B116" s="12"/>
      <c r="C116" s="25">
        <v>1512222</v>
      </c>
      <c r="D116" s="14">
        <v>0</v>
      </c>
      <c r="E116" s="14">
        <v>17845535</v>
      </c>
      <c r="F116" s="14">
        <v>0</v>
      </c>
      <c r="G116" s="14">
        <v>0</v>
      </c>
      <c r="H116" s="14">
        <v>21840272</v>
      </c>
      <c r="I116" s="14">
        <v>992503</v>
      </c>
      <c r="J116" s="14">
        <v>0</v>
      </c>
      <c r="K116" s="33">
        <v>42190532</v>
      </c>
      <c r="L116" s="12"/>
      <c r="M116" s="25">
        <v>1164538</v>
      </c>
      <c r="N116" s="14">
        <v>0</v>
      </c>
      <c r="O116" s="14">
        <v>11873661</v>
      </c>
      <c r="P116" s="14">
        <v>0</v>
      </c>
      <c r="Q116" s="14">
        <v>0</v>
      </c>
      <c r="R116" s="14">
        <v>17088861</v>
      </c>
      <c r="S116" s="14">
        <v>608589</v>
      </c>
      <c r="T116" s="14">
        <v>0</v>
      </c>
      <c r="U116" s="14">
        <v>118555</v>
      </c>
      <c r="V116" s="14">
        <v>0</v>
      </c>
      <c r="W116" s="33">
        <v>30854204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64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46</v>
      </c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20" t="s">
        <v>47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20" t="s">
        <v>48</v>
      </c>
      <c r="B122" s="12"/>
      <c r="C122" s="24"/>
      <c r="D122" s="12"/>
      <c r="E122" s="12"/>
      <c r="F122" s="12"/>
      <c r="G122" s="12"/>
      <c r="H122" s="12"/>
      <c r="I122" s="12"/>
      <c r="J122" s="12"/>
      <c r="K122" s="32"/>
      <c r="L122" s="12"/>
      <c r="M122" s="24"/>
      <c r="N122" s="12"/>
      <c r="O122" s="12"/>
      <c r="P122" s="12"/>
      <c r="Q122" s="12"/>
      <c r="R122" s="12"/>
      <c r="S122" s="12"/>
      <c r="T122" s="12"/>
      <c r="U122" s="12"/>
      <c r="V122" s="12"/>
      <c r="W122" s="32"/>
    </row>
    <row r="123" spans="1:23">
      <c r="A123" s="20" t="s">
        <v>51</v>
      </c>
      <c r="B123" s="12"/>
      <c r="C123" s="24"/>
      <c r="D123" s="12"/>
      <c r="E123" s="12"/>
      <c r="F123" s="12"/>
      <c r="G123" s="12"/>
      <c r="H123" s="12"/>
      <c r="I123" s="12"/>
      <c r="J123" s="12"/>
      <c r="K123" s="32"/>
      <c r="L123" s="12"/>
      <c r="M123" s="24"/>
      <c r="N123" s="12"/>
      <c r="O123" s="12"/>
      <c r="P123" s="12"/>
      <c r="Q123" s="12"/>
      <c r="R123" s="12"/>
      <c r="S123" s="12"/>
      <c r="T123" s="12"/>
      <c r="U123" s="12"/>
      <c r="V123" s="12"/>
      <c r="W123" s="32"/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65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/>
      <c r="D127" s="14"/>
      <c r="E127" s="14"/>
      <c r="F127" s="14"/>
      <c r="G127" s="14"/>
      <c r="H127" s="14"/>
      <c r="I127" s="14"/>
      <c r="J127" s="14"/>
      <c r="K127" s="33"/>
      <c r="L127" s="12"/>
      <c r="M127" s="25"/>
      <c r="N127" s="14"/>
      <c r="O127" s="14"/>
      <c r="P127" s="14"/>
      <c r="Q127" s="14"/>
      <c r="R127" s="14"/>
      <c r="S127" s="14"/>
      <c r="T127" s="14"/>
      <c r="U127" s="14"/>
      <c r="V127" s="14"/>
      <c r="W127" s="33"/>
    </row>
    <row r="128" spans="1:23">
      <c r="A128" s="20" t="s">
        <v>41</v>
      </c>
      <c r="B128" s="12"/>
      <c r="C128" s="25"/>
      <c r="D128" s="14"/>
      <c r="E128" s="14"/>
      <c r="F128" s="14"/>
      <c r="G128" s="14"/>
      <c r="H128" s="14"/>
      <c r="I128" s="14"/>
      <c r="J128" s="14"/>
      <c r="K128" s="33"/>
      <c r="L128" s="12"/>
      <c r="M128" s="25"/>
      <c r="N128" s="14"/>
      <c r="O128" s="14"/>
      <c r="P128" s="14"/>
      <c r="Q128" s="14"/>
      <c r="R128" s="14"/>
      <c r="S128" s="14"/>
      <c r="T128" s="14"/>
      <c r="U128" s="14"/>
      <c r="V128" s="14"/>
      <c r="W128" s="33"/>
    </row>
    <row r="129" spans="1:23">
      <c r="A129" s="20" t="s">
        <v>42</v>
      </c>
      <c r="B129" s="12"/>
      <c r="C129" s="25"/>
      <c r="D129" s="14"/>
      <c r="E129" s="14"/>
      <c r="F129" s="14"/>
      <c r="G129" s="14"/>
      <c r="H129" s="14"/>
      <c r="I129" s="14"/>
      <c r="J129" s="14"/>
      <c r="K129" s="33"/>
      <c r="L129" s="12"/>
      <c r="M129" s="25"/>
      <c r="N129" s="14"/>
      <c r="O129" s="14"/>
      <c r="P129" s="14"/>
      <c r="Q129" s="14"/>
      <c r="R129" s="14"/>
      <c r="S129" s="14"/>
      <c r="T129" s="14"/>
      <c r="U129" s="14"/>
      <c r="V129" s="14"/>
      <c r="W129" s="33"/>
    </row>
    <row r="130" spans="1:23">
      <c r="A130" s="20" t="s">
        <v>43</v>
      </c>
      <c r="B130" s="12"/>
      <c r="C130" s="25"/>
      <c r="D130" s="14"/>
      <c r="E130" s="14"/>
      <c r="F130" s="14"/>
      <c r="G130" s="14"/>
      <c r="H130" s="14"/>
      <c r="I130" s="14"/>
      <c r="J130" s="14"/>
      <c r="K130" s="33"/>
      <c r="L130" s="12"/>
      <c r="M130" s="25"/>
      <c r="N130" s="14"/>
      <c r="O130" s="14"/>
      <c r="P130" s="14"/>
      <c r="Q130" s="14"/>
      <c r="R130" s="14"/>
      <c r="S130" s="14"/>
      <c r="T130" s="14"/>
      <c r="U130" s="14"/>
      <c r="V130" s="14"/>
      <c r="W130" s="33"/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66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/>
      <c r="D134" s="14"/>
      <c r="E134" s="14"/>
      <c r="F134" s="14"/>
      <c r="G134" s="14"/>
      <c r="H134" s="14"/>
      <c r="I134" s="14"/>
      <c r="J134" s="14"/>
      <c r="K134" s="33"/>
      <c r="L134" s="12"/>
      <c r="M134" s="25"/>
      <c r="N134" s="14"/>
      <c r="O134" s="14"/>
      <c r="P134" s="14"/>
      <c r="Q134" s="14"/>
      <c r="R134" s="14"/>
      <c r="S134" s="14"/>
      <c r="T134" s="14"/>
      <c r="U134" s="14"/>
      <c r="V134" s="14"/>
      <c r="W134" s="33"/>
    </row>
    <row r="135" spans="1:23">
      <c r="A135" s="20" t="s">
        <v>41</v>
      </c>
      <c r="B135" s="12"/>
      <c r="C135" s="25"/>
      <c r="D135" s="14"/>
      <c r="E135" s="14"/>
      <c r="F135" s="14"/>
      <c r="G135" s="14"/>
      <c r="H135" s="14"/>
      <c r="I135" s="14"/>
      <c r="J135" s="14"/>
      <c r="K135" s="33"/>
      <c r="L135" s="12"/>
      <c r="M135" s="25"/>
      <c r="N135" s="14"/>
      <c r="O135" s="14"/>
      <c r="P135" s="14"/>
      <c r="Q135" s="14"/>
      <c r="R135" s="14"/>
      <c r="S135" s="14"/>
      <c r="T135" s="14"/>
      <c r="U135" s="14"/>
      <c r="V135" s="14"/>
      <c r="W135" s="33"/>
    </row>
    <row r="136" spans="1:23">
      <c r="A136" s="20" t="s">
        <v>42</v>
      </c>
      <c r="B136" s="12"/>
      <c r="C136" s="25"/>
      <c r="D136" s="14"/>
      <c r="E136" s="14"/>
      <c r="F136" s="14"/>
      <c r="G136" s="14"/>
      <c r="H136" s="14"/>
      <c r="I136" s="14"/>
      <c r="J136" s="14"/>
      <c r="K136" s="33"/>
      <c r="L136" s="12"/>
      <c r="M136" s="25"/>
      <c r="N136" s="14"/>
      <c r="O136" s="14"/>
      <c r="P136" s="14"/>
      <c r="Q136" s="14"/>
      <c r="R136" s="14"/>
      <c r="S136" s="14"/>
      <c r="T136" s="14"/>
      <c r="U136" s="14"/>
      <c r="V136" s="14"/>
      <c r="W136" s="33"/>
    </row>
    <row r="137" spans="1:23">
      <c r="A137" s="20" t="s">
        <v>43</v>
      </c>
      <c r="B137" s="12"/>
      <c r="C137" s="25"/>
      <c r="D137" s="14"/>
      <c r="E137" s="14"/>
      <c r="F137" s="14"/>
      <c r="G137" s="14"/>
      <c r="H137" s="14"/>
      <c r="I137" s="14"/>
      <c r="J137" s="14"/>
      <c r="K137" s="33"/>
      <c r="L137" s="12"/>
      <c r="M137" s="25"/>
      <c r="N137" s="14"/>
      <c r="O137" s="14"/>
      <c r="P137" s="14"/>
      <c r="Q137" s="14"/>
      <c r="R137" s="14"/>
      <c r="S137" s="14"/>
      <c r="T137" s="14"/>
      <c r="U137" s="14"/>
      <c r="V137" s="14"/>
      <c r="W137" s="33"/>
    </row>
    <row r="138" spans="1:2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34" t="str">
        <f>SUM(K134:K137)</f>
        <v>0</v>
      </c>
      <c r="L138" s="12"/>
      <c r="M138" s="26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4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19" t="s">
        <v>67</v>
      </c>
      <c r="B140" s="12"/>
      <c r="C140" s="24"/>
      <c r="D140" s="12"/>
      <c r="E140" s="12"/>
      <c r="F140" s="12"/>
      <c r="G140" s="12"/>
      <c r="H140" s="12"/>
      <c r="I140" s="12"/>
      <c r="J140" s="12"/>
      <c r="K140" s="32"/>
      <c r="L140" s="12"/>
      <c r="M140" s="24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20" t="s">
        <v>40</v>
      </c>
      <c r="B141" s="12"/>
      <c r="C141" s="25"/>
      <c r="D141" s="14"/>
      <c r="E141" s="14"/>
      <c r="F141" s="14"/>
      <c r="G141" s="14"/>
      <c r="H141" s="14"/>
      <c r="I141" s="14"/>
      <c r="J141" s="14"/>
      <c r="K141" s="33"/>
      <c r="L141" s="12"/>
      <c r="M141" s="25"/>
      <c r="N141" s="14"/>
      <c r="O141" s="14"/>
      <c r="P141" s="14"/>
      <c r="Q141" s="14"/>
      <c r="R141" s="14"/>
      <c r="S141" s="14"/>
      <c r="T141" s="14"/>
      <c r="U141" s="14"/>
      <c r="V141" s="14"/>
      <c r="W141" s="33"/>
    </row>
    <row r="142" spans="1:23">
      <c r="A142" s="20" t="s">
        <v>41</v>
      </c>
      <c r="B142" s="12"/>
      <c r="C142" s="25"/>
      <c r="D142" s="14"/>
      <c r="E142" s="14"/>
      <c r="F142" s="14"/>
      <c r="G142" s="14"/>
      <c r="H142" s="14"/>
      <c r="I142" s="14"/>
      <c r="J142" s="14"/>
      <c r="K142" s="33"/>
      <c r="L142" s="12"/>
      <c r="M142" s="25"/>
      <c r="N142" s="14"/>
      <c r="O142" s="14"/>
      <c r="P142" s="14"/>
      <c r="Q142" s="14"/>
      <c r="R142" s="14"/>
      <c r="S142" s="14"/>
      <c r="T142" s="14"/>
      <c r="U142" s="14"/>
      <c r="V142" s="14"/>
      <c r="W142" s="33"/>
    </row>
    <row r="143" spans="1:23">
      <c r="A143" s="20" t="s">
        <v>42</v>
      </c>
      <c r="B143" s="12"/>
      <c r="C143" s="25"/>
      <c r="D143" s="14"/>
      <c r="E143" s="14"/>
      <c r="F143" s="14"/>
      <c r="G143" s="14"/>
      <c r="H143" s="14"/>
      <c r="I143" s="14"/>
      <c r="J143" s="14"/>
      <c r="K143" s="33"/>
      <c r="L143" s="12"/>
      <c r="M143" s="25"/>
      <c r="N143" s="14"/>
      <c r="O143" s="14"/>
      <c r="P143" s="14"/>
      <c r="Q143" s="14"/>
      <c r="R143" s="14"/>
      <c r="S143" s="14"/>
      <c r="T143" s="14"/>
      <c r="U143" s="14"/>
      <c r="V143" s="14"/>
      <c r="W143" s="33"/>
    </row>
    <row r="144" spans="1:23">
      <c r="A144" s="20" t="s">
        <v>43</v>
      </c>
      <c r="B144" s="12"/>
      <c r="C144" s="25"/>
      <c r="D144" s="14"/>
      <c r="E144" s="14"/>
      <c r="F144" s="14"/>
      <c r="G144" s="14"/>
      <c r="H144" s="14"/>
      <c r="I144" s="14"/>
      <c r="J144" s="14"/>
      <c r="K144" s="33"/>
      <c r="L144" s="12"/>
      <c r="M144" s="25"/>
      <c r="N144" s="14"/>
      <c r="O144" s="14"/>
      <c r="P144" s="14"/>
      <c r="Q144" s="14"/>
      <c r="R144" s="14"/>
      <c r="S144" s="14"/>
      <c r="T144" s="14"/>
      <c r="U144" s="14"/>
      <c r="V144" s="14"/>
      <c r="W144" s="33"/>
    </row>
    <row r="145" spans="1:23">
      <c r="A145" s="19" t="s">
        <v>44</v>
      </c>
      <c r="B145" s="12"/>
      <c r="C145" s="26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15" t="str">
        <f>SUM(H141:H144)</f>
        <v>0</v>
      </c>
      <c r="I145" s="15" t="str">
        <f>SUM(I141:I144)</f>
        <v>0</v>
      </c>
      <c r="J145" s="15" t="str">
        <f>SUM(J141:J144)</f>
        <v>0</v>
      </c>
      <c r="K145" s="34" t="str">
        <f>SUM(K141:K144)</f>
        <v>0</v>
      </c>
      <c r="L145" s="12"/>
      <c r="M145" s="26" t="str">
        <f>SUM(M141:M144)</f>
        <v>0</v>
      </c>
      <c r="N145" s="15" t="str">
        <f>SUM(N141:N144)</f>
        <v>0</v>
      </c>
      <c r="O145" s="15" t="str">
        <f>SUM(O141:O144)</f>
        <v>0</v>
      </c>
      <c r="P145" s="15" t="str">
        <f>SUM(P141:P144)</f>
        <v>0</v>
      </c>
      <c r="Q145" s="15" t="str">
        <f>SUM(Q141:Q144)</f>
        <v>0</v>
      </c>
      <c r="R145" s="15" t="str">
        <f>SUM(R141:R144)</f>
        <v>0</v>
      </c>
      <c r="S145" s="15" t="str">
        <f>SUM(S141:S144)</f>
        <v>0</v>
      </c>
      <c r="T145" s="15" t="str">
        <f>SUM(T141:T144)</f>
        <v>0</v>
      </c>
      <c r="U145" s="15" t="str">
        <f>SUM(U141:U144)</f>
        <v>0</v>
      </c>
      <c r="V145" s="15" t="str">
        <f>SUM(V141:V144)</f>
        <v>0</v>
      </c>
      <c r="W145" s="34" t="str">
        <f>SUM(W141:W144)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32"/>
      <c r="L146" s="12"/>
      <c r="M146" s="24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68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40</v>
      </c>
      <c r="B148" s="12"/>
      <c r="C148" s="25"/>
      <c r="D148" s="14"/>
      <c r="E148" s="14"/>
      <c r="F148" s="14"/>
      <c r="G148" s="14"/>
      <c r="H148" s="14"/>
      <c r="I148" s="14"/>
      <c r="J148" s="14"/>
      <c r="K148" s="33"/>
      <c r="L148" s="12"/>
      <c r="M148" s="25"/>
      <c r="N148" s="14"/>
      <c r="O148" s="14"/>
      <c r="P148" s="14"/>
      <c r="Q148" s="14"/>
      <c r="R148" s="14"/>
      <c r="S148" s="14"/>
      <c r="T148" s="14"/>
      <c r="U148" s="14"/>
      <c r="V148" s="14"/>
      <c r="W148" s="33"/>
    </row>
    <row r="149" spans="1:23">
      <c r="A149" s="20" t="s">
        <v>41</v>
      </c>
      <c r="B149" s="12"/>
      <c r="C149" s="25"/>
      <c r="D149" s="14"/>
      <c r="E149" s="14"/>
      <c r="F149" s="14"/>
      <c r="G149" s="14"/>
      <c r="H149" s="14"/>
      <c r="I149" s="14"/>
      <c r="J149" s="14"/>
      <c r="K149" s="33"/>
      <c r="L149" s="12"/>
      <c r="M149" s="25"/>
      <c r="N149" s="14"/>
      <c r="O149" s="14"/>
      <c r="P149" s="14"/>
      <c r="Q149" s="14"/>
      <c r="R149" s="14"/>
      <c r="S149" s="14"/>
      <c r="T149" s="14"/>
      <c r="U149" s="14"/>
      <c r="V149" s="14"/>
      <c r="W149" s="33"/>
    </row>
    <row r="150" spans="1:23">
      <c r="A150" s="20" t="s">
        <v>42</v>
      </c>
      <c r="B150" s="12"/>
      <c r="C150" s="25"/>
      <c r="D150" s="14"/>
      <c r="E150" s="14"/>
      <c r="F150" s="14"/>
      <c r="G150" s="14"/>
      <c r="H150" s="14"/>
      <c r="I150" s="14"/>
      <c r="J150" s="14"/>
      <c r="K150" s="33"/>
      <c r="L150" s="12"/>
      <c r="M150" s="25"/>
      <c r="N150" s="14"/>
      <c r="O150" s="14"/>
      <c r="P150" s="14"/>
      <c r="Q150" s="14"/>
      <c r="R150" s="14"/>
      <c r="S150" s="14"/>
      <c r="T150" s="14"/>
      <c r="U150" s="14"/>
      <c r="V150" s="14"/>
      <c r="W150" s="33"/>
    </row>
    <row r="151" spans="1:23">
      <c r="A151" s="20" t="s">
        <v>43</v>
      </c>
      <c r="B151" s="12"/>
      <c r="C151" s="25"/>
      <c r="D151" s="14"/>
      <c r="E151" s="14"/>
      <c r="F151" s="14"/>
      <c r="G151" s="14"/>
      <c r="H151" s="14"/>
      <c r="I151" s="14"/>
      <c r="J151" s="14"/>
      <c r="K151" s="33"/>
      <c r="L151" s="12"/>
      <c r="M151" s="25"/>
      <c r="N151" s="14"/>
      <c r="O151" s="14"/>
      <c r="P151" s="14"/>
      <c r="Q151" s="14"/>
      <c r="R151" s="14"/>
      <c r="S151" s="14"/>
      <c r="T151" s="14"/>
      <c r="U151" s="14"/>
      <c r="V151" s="14"/>
      <c r="W151" s="33"/>
    </row>
    <row r="152" spans="1:23">
      <c r="A152" s="19" t="s">
        <v>44</v>
      </c>
      <c r="B152" s="12"/>
      <c r="C152" s="26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15" t="str">
        <f>SUM(H148:H151)</f>
        <v>0</v>
      </c>
      <c r="I152" s="15" t="str">
        <f>SUM(I148:I151)</f>
        <v>0</v>
      </c>
      <c r="J152" s="15" t="str">
        <f>SUM(J148:J151)</f>
        <v>0</v>
      </c>
      <c r="K152" s="34" t="str">
        <f>SUM(K148:K151)</f>
        <v>0</v>
      </c>
      <c r="L152" s="12"/>
      <c r="M152" s="26" t="str">
        <f>SUM(M148:M151)</f>
        <v>0</v>
      </c>
      <c r="N152" s="15" t="str">
        <f>SUM(N148:N151)</f>
        <v>0</v>
      </c>
      <c r="O152" s="15" t="str">
        <f>SUM(O148:O151)</f>
        <v>0</v>
      </c>
      <c r="P152" s="15" t="str">
        <f>SUM(P148:P151)</f>
        <v>0</v>
      </c>
      <c r="Q152" s="15" t="str">
        <f>SUM(Q148:Q151)</f>
        <v>0</v>
      </c>
      <c r="R152" s="15" t="str">
        <f>SUM(R148:R151)</f>
        <v>0</v>
      </c>
      <c r="S152" s="15" t="str">
        <f>SUM(S148:S151)</f>
        <v>0</v>
      </c>
      <c r="T152" s="15" t="str">
        <f>SUM(T148:T151)</f>
        <v>0</v>
      </c>
      <c r="U152" s="15" t="str">
        <f>SUM(U148:U151)</f>
        <v>0</v>
      </c>
      <c r="V152" s="15" t="str">
        <f>SUM(V148:V151)</f>
        <v>0</v>
      </c>
      <c r="W152" s="34" t="str">
        <f>SUM(W148:W151)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32"/>
      <c r="L153" s="12"/>
      <c r="M153" s="24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21" t="s">
        <v>69</v>
      </c>
      <c r="B154" s="13"/>
      <c r="C154" s="27" t="str">
        <f>C12+C19+C26+C33+C40+C47+C54+C61+C68+C75+C82+C89+C96+C103+C110+C117+C124+C131+C138+C145+C152</f>
        <v>0</v>
      </c>
      <c r="D154" s="16" t="str">
        <f>D12+D19+D26+D33+D40+D47+D54+D61+D68+D75+D82+D89+D96+D103+D110+D117+D124+D131+D138+D145+D152</f>
        <v>0</v>
      </c>
      <c r="E154" s="16" t="str">
        <f>E12+E19+E26+E33+E40+E47+E54+E61+E68+E75+E82+E89+E96+E103+E110+E117+E124+E131+E138+E145+E152</f>
        <v>0</v>
      </c>
      <c r="F154" s="16" t="str">
        <f>F12+F19+F26+F33+F40+F47+F54+F61+F68+F75+F82+F89+F96+F103+F110+F117+F124+F131+F138+F145+F152</f>
        <v>0</v>
      </c>
      <c r="G154" s="16" t="str">
        <f>G12+G19+G26+G33+G40+G47+G54+G61+G68+G75+G82+G89+G96+G103+G110+G117+G124+G131+G138+G145+G152</f>
        <v>0</v>
      </c>
      <c r="H154" s="16" t="str">
        <f>H12+H19+H26+H33+H40+H47+H54+H61+H68+H75+H82+H89+H96+H103+H110+H117+H124+H131+H138+H145+H152</f>
        <v>0</v>
      </c>
      <c r="I154" s="16" t="str">
        <f>I12+I19+I26+I33+I40+I47+I54+I61+I68+I75+I82+I89+I96+I103+I110+I117+I124+I131+I138+I145+I152</f>
        <v>0</v>
      </c>
      <c r="J154" s="16" t="str">
        <f>J12+J19+J26+J33+J40+J47+J54+J61+J68+J75+J82+J89+J96+J103+J110+J117+J124+J131+J138+J145+J152</f>
        <v>0</v>
      </c>
      <c r="K154" s="35" t="str">
        <f>K12+K19+K26+K33+K40+K47+K54+K61+K68+K75+K82+K89+K96+K103+K110+K117+K124+K131+K138+K145+K152</f>
        <v>0</v>
      </c>
      <c r="L154" s="13"/>
      <c r="M154" s="27" t="str">
        <f>M12+M19+M26+M33+M40+M47+M54+M61+M68+M75+M82+M89+M96+M103+M110+M117+M124+M131+M138+M145+M152</f>
        <v>0</v>
      </c>
      <c r="N154" s="16" t="str">
        <f>N12+N19+N26+N33+N40+N47+N54+N61+N68+N75+N82+N89+N96+N103+N110+N117+N124+N131+N138+N145+N152</f>
        <v>0</v>
      </c>
      <c r="O154" s="16" t="str">
        <f>O12+O19+O26+O33+O40+O47+O54+O61+O68+O75+O82+O89+O96+O103+O110+O117+O124+O131+O138+O145+O152</f>
        <v>0</v>
      </c>
      <c r="P154" s="16" t="str">
        <f>P12+P19+P26+P33+P40+P47+P54+P61+P68+P75+P82+P89+P96+P103+P110+P117+P124+P131+P138+P145+P152</f>
        <v>0</v>
      </c>
      <c r="Q154" s="16" t="str">
        <f>Q12+Q19+Q26+Q33+Q40+Q47+Q54+Q61+Q68+Q75+Q82+Q89+Q96+Q103+Q110+Q117+Q124+Q131+Q138+Q145+Q152</f>
        <v>0</v>
      </c>
      <c r="R154" s="16" t="str">
        <f>R12+R19+R26+R33+R40+R47+R54+R61+R68+R75+R82+R89+R96+R103+R110+R117+R124+R131+R138+R145+R152</f>
        <v>0</v>
      </c>
      <c r="S154" s="16" t="str">
        <f>S12+S19+S26+S33+S40+S47+S54+S61+S68+S75+S82+S89+S96+S103+S110+S117+S124+S131+S138+S145+S152</f>
        <v>0</v>
      </c>
      <c r="T154" s="16" t="str">
        <f>T12+T19+T26+T33+T40+T47+T54+T61+T68+T75+T82+T89+T96+T103+T110+T117+T124+T131+T138+T145+T152</f>
        <v>0</v>
      </c>
      <c r="U154" s="16" t="str">
        <f>U12+U19+U26+U33+U40+U47+U54+U61+U68+U75+U82+U89+U96+U103+U110+U117+U124+U131+U138+U145+U152</f>
        <v>0</v>
      </c>
      <c r="V154" s="16" t="str">
        <f>V12+V19+V26+V33+V40+V47+V54+V61+V68+V75+V82+V89+V96+V103+V110+V117+V124+V131+V138+V145+V152</f>
        <v>0</v>
      </c>
      <c r="W154" s="35" t="str">
        <f>W12+W19+W26+W33+W40+W47+W54+W61+W68+W75+W82+W89+W96+W103+W110+W117+W124+W131+W138+W145+W152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70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71</v>
      </c>
      <c r="B157" s="12"/>
      <c r="C157" s="24"/>
      <c r="D157" s="12"/>
      <c r="E157" s="12"/>
      <c r="F157" s="12"/>
      <c r="G157" s="12"/>
      <c r="H157" s="12"/>
      <c r="I157" s="12"/>
      <c r="J157" s="12"/>
      <c r="K157" s="32"/>
      <c r="L157" s="12"/>
      <c r="M157" s="24"/>
      <c r="N157" s="12"/>
      <c r="O157" s="12"/>
      <c r="P157" s="12"/>
      <c r="Q157" s="12"/>
      <c r="R157" s="12"/>
      <c r="S157" s="12"/>
      <c r="T157" s="12"/>
      <c r="U157" s="12"/>
      <c r="V157" s="12"/>
      <c r="W157" s="32"/>
    </row>
    <row r="158" spans="1:23">
      <c r="A158" s="20" t="s">
        <v>72</v>
      </c>
      <c r="B158" s="12"/>
      <c r="C158" s="24"/>
      <c r="D158" s="12"/>
      <c r="E158" s="12"/>
      <c r="F158" s="12"/>
      <c r="G158" s="12"/>
      <c r="H158" s="12"/>
      <c r="I158" s="12"/>
      <c r="J158" s="12"/>
      <c r="K158" s="32"/>
      <c r="L158" s="12"/>
      <c r="M158" s="24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20" t="s">
        <v>73</v>
      </c>
      <c r="B159" s="12"/>
      <c r="C159" s="24"/>
      <c r="D159" s="12"/>
      <c r="E159" s="12"/>
      <c r="F159" s="12"/>
      <c r="G159" s="12"/>
      <c r="H159" s="12"/>
      <c r="I159" s="12"/>
      <c r="J159" s="12"/>
      <c r="K159" s="32"/>
      <c r="L159" s="12"/>
      <c r="M159" s="24"/>
      <c r="N159" s="12"/>
      <c r="O159" s="12"/>
      <c r="P159" s="12"/>
      <c r="Q159" s="12"/>
      <c r="R159" s="12"/>
      <c r="S159" s="12"/>
      <c r="T159" s="12"/>
      <c r="U159" s="12"/>
      <c r="V159" s="12"/>
      <c r="W159" s="32"/>
    </row>
    <row r="160" spans="1:23">
      <c r="A160" s="20" t="s">
        <v>74</v>
      </c>
      <c r="B160" s="12"/>
      <c r="C160" s="24"/>
      <c r="D160" s="12"/>
      <c r="E160" s="12"/>
      <c r="F160" s="12"/>
      <c r="G160" s="12"/>
      <c r="H160" s="12"/>
      <c r="I160" s="12"/>
      <c r="J160" s="12"/>
      <c r="K160" s="32"/>
      <c r="L160" s="12"/>
      <c r="M160" s="24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34" t="str">
        <f>SUM(K157:K160)</f>
        <v>0</v>
      </c>
      <c r="L161" s="12"/>
      <c r="M161" s="26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75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20" t="s">
        <v>41</v>
      </c>
      <c r="B165" s="12"/>
      <c r="C165" s="25"/>
      <c r="D165" s="14"/>
      <c r="E165" s="14"/>
      <c r="F165" s="14"/>
      <c r="G165" s="14"/>
      <c r="H165" s="14"/>
      <c r="I165" s="14"/>
      <c r="J165" s="14"/>
      <c r="K165" s="33"/>
      <c r="L165" s="12"/>
      <c r="M165" s="25"/>
      <c r="N165" s="14"/>
      <c r="O165" s="14"/>
      <c r="P165" s="14"/>
      <c r="Q165" s="14"/>
      <c r="R165" s="14"/>
      <c r="S165" s="14"/>
      <c r="T165" s="14"/>
      <c r="U165" s="14"/>
      <c r="V165" s="14"/>
      <c r="W165" s="33"/>
    </row>
    <row r="166" spans="1:23">
      <c r="A166" s="20" t="s">
        <v>42</v>
      </c>
      <c r="B166" s="12"/>
      <c r="C166" s="25"/>
      <c r="D166" s="14"/>
      <c r="E166" s="14"/>
      <c r="F166" s="14"/>
      <c r="G166" s="14"/>
      <c r="H166" s="14"/>
      <c r="I166" s="14"/>
      <c r="J166" s="14"/>
      <c r="K166" s="33"/>
      <c r="L166" s="12"/>
      <c r="M166" s="25"/>
      <c r="N166" s="14"/>
      <c r="O166" s="14"/>
      <c r="P166" s="14"/>
      <c r="Q166" s="14"/>
      <c r="R166" s="14"/>
      <c r="S166" s="14"/>
      <c r="T166" s="14"/>
      <c r="U166" s="14"/>
      <c r="V166" s="14"/>
      <c r="W166" s="33"/>
    </row>
    <row r="167" spans="1:23">
      <c r="A167" s="20" t="s">
        <v>43</v>
      </c>
      <c r="B167" s="12"/>
      <c r="C167" s="25"/>
      <c r="D167" s="14"/>
      <c r="E167" s="14"/>
      <c r="F167" s="14"/>
      <c r="G167" s="14"/>
      <c r="H167" s="14"/>
      <c r="I167" s="14"/>
      <c r="J167" s="14"/>
      <c r="K167" s="33"/>
      <c r="L167" s="12"/>
      <c r="M167" s="25"/>
      <c r="N167" s="14"/>
      <c r="O167" s="14"/>
      <c r="P167" s="14"/>
      <c r="Q167" s="14"/>
      <c r="R167" s="14"/>
      <c r="S167" s="14"/>
      <c r="T167" s="14"/>
      <c r="U167" s="14"/>
      <c r="V167" s="14"/>
      <c r="W167" s="33"/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4" t="str">
        <f>SUM(K164:K167)</f>
        <v>0</v>
      </c>
      <c r="L168" s="12"/>
      <c r="M168" s="26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76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46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32"/>
      <c r="L171" s="12"/>
      <c r="M171" s="24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20" t="s">
        <v>47</v>
      </c>
      <c r="B172" s="12"/>
      <c r="C172" s="24"/>
      <c r="D172" s="12"/>
      <c r="E172" s="12"/>
      <c r="F172" s="12"/>
      <c r="G172" s="12"/>
      <c r="H172" s="12"/>
      <c r="I172" s="12"/>
      <c r="J172" s="12"/>
      <c r="K172" s="32"/>
      <c r="L172" s="12"/>
      <c r="M172" s="24"/>
      <c r="N172" s="12"/>
      <c r="O172" s="12"/>
      <c r="P172" s="12"/>
      <c r="Q172" s="12"/>
      <c r="R172" s="12"/>
      <c r="S172" s="12"/>
      <c r="T172" s="12"/>
      <c r="U172" s="12"/>
      <c r="V172" s="12"/>
      <c r="W172" s="32"/>
    </row>
    <row r="173" spans="1:23">
      <c r="A173" s="20" t="s">
        <v>48</v>
      </c>
      <c r="B173" s="12"/>
      <c r="C173" s="24"/>
      <c r="D173" s="12"/>
      <c r="E173" s="12"/>
      <c r="F173" s="12"/>
      <c r="G173" s="12"/>
      <c r="H173" s="12"/>
      <c r="I173" s="12"/>
      <c r="J173" s="12"/>
      <c r="K173" s="32"/>
      <c r="L173" s="12"/>
      <c r="M173" s="24"/>
      <c r="N173" s="12"/>
      <c r="O173" s="12"/>
      <c r="P173" s="12"/>
      <c r="Q173" s="12"/>
      <c r="R173" s="12"/>
      <c r="S173" s="12"/>
      <c r="T173" s="12"/>
      <c r="U173" s="12"/>
      <c r="V173" s="12"/>
      <c r="W173" s="32"/>
    </row>
    <row r="174" spans="1:23">
      <c r="A174" s="20" t="s">
        <v>51</v>
      </c>
      <c r="B174" s="12"/>
      <c r="C174" s="24"/>
      <c r="D174" s="12"/>
      <c r="E174" s="12"/>
      <c r="F174" s="12"/>
      <c r="G174" s="12"/>
      <c r="H174" s="12"/>
      <c r="I174" s="12"/>
      <c r="J174" s="12"/>
      <c r="K174" s="32"/>
      <c r="L174" s="12"/>
      <c r="M174" s="24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4" t="str">
        <f>SUM(K171:K174)</f>
        <v>0</v>
      </c>
      <c r="L175" s="12"/>
      <c r="M175" s="26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77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>
        <v>0</v>
      </c>
      <c r="D178" s="14">
        <v>0</v>
      </c>
      <c r="E178" s="14">
        <v>10684493</v>
      </c>
      <c r="F178" s="14">
        <v>0</v>
      </c>
      <c r="G178" s="14">
        <v>0</v>
      </c>
      <c r="H178" s="14">
        <v>15894165</v>
      </c>
      <c r="I178" s="14">
        <v>0</v>
      </c>
      <c r="J178" s="14">
        <v>0</v>
      </c>
      <c r="K178" s="33">
        <v>26578658</v>
      </c>
      <c r="L178" s="12"/>
      <c r="M178" s="25">
        <v>0</v>
      </c>
      <c r="N178" s="14">
        <v>0</v>
      </c>
      <c r="O178" s="14">
        <v>9260608</v>
      </c>
      <c r="P178" s="14">
        <v>0</v>
      </c>
      <c r="Q178" s="14">
        <v>0</v>
      </c>
      <c r="R178" s="14">
        <v>12792354</v>
      </c>
      <c r="S178" s="14">
        <v>0</v>
      </c>
      <c r="T178" s="14">
        <v>0</v>
      </c>
      <c r="U178" s="14">
        <v>8771</v>
      </c>
      <c r="V178" s="14">
        <v>0</v>
      </c>
      <c r="W178" s="33">
        <v>22061733</v>
      </c>
    </row>
    <row r="179" spans="1:23">
      <c r="A179" s="20" t="s">
        <v>41</v>
      </c>
      <c r="B179" s="12"/>
      <c r="C179" s="25">
        <v>0</v>
      </c>
      <c r="D179" s="14">
        <v>0</v>
      </c>
      <c r="E179" s="14">
        <v>13048303</v>
      </c>
      <c r="F179" s="14">
        <v>0</v>
      </c>
      <c r="G179" s="14">
        <v>0</v>
      </c>
      <c r="H179" s="14">
        <v>15072797</v>
      </c>
      <c r="I179" s="14">
        <v>0</v>
      </c>
      <c r="J179" s="14">
        <v>0</v>
      </c>
      <c r="K179" s="33">
        <v>28121100</v>
      </c>
      <c r="L179" s="12"/>
      <c r="M179" s="25">
        <v>2554</v>
      </c>
      <c r="N179" s="14">
        <v>0</v>
      </c>
      <c r="O179" s="14">
        <v>11204817</v>
      </c>
      <c r="P179" s="14">
        <v>0</v>
      </c>
      <c r="Q179" s="14">
        <v>0</v>
      </c>
      <c r="R179" s="14">
        <v>12214847</v>
      </c>
      <c r="S179" s="14">
        <v>-51</v>
      </c>
      <c r="T179" s="14">
        <v>0</v>
      </c>
      <c r="U179" s="14">
        <v>9284</v>
      </c>
      <c r="V179" s="14">
        <v>0</v>
      </c>
      <c r="W179" s="33">
        <v>23431451</v>
      </c>
    </row>
    <row r="180" spans="1:23">
      <c r="A180" s="20" t="s">
        <v>42</v>
      </c>
      <c r="B180" s="12"/>
      <c r="C180" s="25">
        <v>0</v>
      </c>
      <c r="D180" s="14">
        <v>0</v>
      </c>
      <c r="E180" s="14">
        <v>11507824</v>
      </c>
      <c r="F180" s="14">
        <v>0</v>
      </c>
      <c r="G180" s="14">
        <v>0</v>
      </c>
      <c r="H180" s="14">
        <v>15573833</v>
      </c>
      <c r="I180" s="14">
        <v>0</v>
      </c>
      <c r="J180" s="14">
        <v>0</v>
      </c>
      <c r="K180" s="33">
        <v>27081657</v>
      </c>
      <c r="L180" s="12"/>
      <c r="M180" s="25">
        <v>7731</v>
      </c>
      <c r="N180" s="14">
        <v>0</v>
      </c>
      <c r="O180" s="14">
        <v>9936284</v>
      </c>
      <c r="P180" s="14">
        <v>0</v>
      </c>
      <c r="Q180" s="14">
        <v>0</v>
      </c>
      <c r="R180" s="14">
        <v>13008664</v>
      </c>
      <c r="S180" s="14">
        <v>-19064</v>
      </c>
      <c r="T180" s="14">
        <v>0</v>
      </c>
      <c r="U180" s="14">
        <v>8937</v>
      </c>
      <c r="V180" s="14">
        <v>0</v>
      </c>
      <c r="W180" s="33">
        <v>22942552</v>
      </c>
    </row>
    <row r="181" spans="1:23">
      <c r="A181" s="20" t="s">
        <v>43</v>
      </c>
      <c r="B181" s="12"/>
      <c r="C181" s="25">
        <v>0</v>
      </c>
      <c r="D181" s="14">
        <v>0</v>
      </c>
      <c r="E181" s="14">
        <v>10080484</v>
      </c>
      <c r="F181" s="14">
        <v>0</v>
      </c>
      <c r="G181" s="14">
        <v>0</v>
      </c>
      <c r="H181" s="14">
        <v>16127994</v>
      </c>
      <c r="I181" s="14">
        <v>678495</v>
      </c>
      <c r="J181" s="14">
        <v>0</v>
      </c>
      <c r="K181" s="33">
        <v>26886973</v>
      </c>
      <c r="L181" s="12"/>
      <c r="M181" s="25">
        <v>150</v>
      </c>
      <c r="N181" s="14">
        <v>0</v>
      </c>
      <c r="O181" s="14">
        <v>8836986</v>
      </c>
      <c r="P181" s="14">
        <v>0</v>
      </c>
      <c r="Q181" s="14">
        <v>0</v>
      </c>
      <c r="R181" s="14">
        <v>12569575</v>
      </c>
      <c r="S181" s="14">
        <v>566168</v>
      </c>
      <c r="T181" s="14">
        <v>0</v>
      </c>
      <c r="U181" s="14">
        <v>91982</v>
      </c>
      <c r="V181" s="14">
        <v>0</v>
      </c>
      <c r="W181" s="33">
        <v>22064861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4" t="str">
        <f>SUM(K178:K181)</f>
        <v>0</v>
      </c>
      <c r="L182" s="12"/>
      <c r="M182" s="26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78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/>
      <c r="D185" s="14"/>
      <c r="E185" s="14"/>
      <c r="F185" s="14"/>
      <c r="G185" s="14"/>
      <c r="H185" s="14"/>
      <c r="I185" s="14"/>
      <c r="J185" s="14"/>
      <c r="K185" s="33"/>
      <c r="L185" s="12"/>
      <c r="M185" s="25"/>
      <c r="N185" s="14"/>
      <c r="O185" s="14"/>
      <c r="P185" s="14"/>
      <c r="Q185" s="14"/>
      <c r="R185" s="14"/>
      <c r="S185" s="14"/>
      <c r="T185" s="14"/>
      <c r="U185" s="14"/>
      <c r="V185" s="14"/>
      <c r="W185" s="33"/>
    </row>
    <row r="186" spans="1:23">
      <c r="A186" s="20" t="s">
        <v>41</v>
      </c>
      <c r="B186" s="12"/>
      <c r="C186" s="25"/>
      <c r="D186" s="14"/>
      <c r="E186" s="14"/>
      <c r="F186" s="14"/>
      <c r="G186" s="14"/>
      <c r="H186" s="14"/>
      <c r="I186" s="14"/>
      <c r="J186" s="14"/>
      <c r="K186" s="33"/>
      <c r="L186" s="12"/>
      <c r="M186" s="25"/>
      <c r="N186" s="14"/>
      <c r="O186" s="14"/>
      <c r="P186" s="14"/>
      <c r="Q186" s="14"/>
      <c r="R186" s="14"/>
      <c r="S186" s="14"/>
      <c r="T186" s="14"/>
      <c r="U186" s="14"/>
      <c r="V186" s="14"/>
      <c r="W186" s="33"/>
    </row>
    <row r="187" spans="1:23">
      <c r="A187" s="20" t="s">
        <v>42</v>
      </c>
      <c r="B187" s="12"/>
      <c r="C187" s="25"/>
      <c r="D187" s="14"/>
      <c r="E187" s="14"/>
      <c r="F187" s="14"/>
      <c r="G187" s="14"/>
      <c r="H187" s="14"/>
      <c r="I187" s="14"/>
      <c r="J187" s="14"/>
      <c r="K187" s="33"/>
      <c r="L187" s="12"/>
      <c r="M187" s="25"/>
      <c r="N187" s="14"/>
      <c r="O187" s="14"/>
      <c r="P187" s="14"/>
      <c r="Q187" s="14"/>
      <c r="R187" s="14"/>
      <c r="S187" s="14"/>
      <c r="T187" s="14"/>
      <c r="U187" s="14"/>
      <c r="V187" s="14"/>
      <c r="W187" s="33"/>
    </row>
    <row r="188" spans="1:23">
      <c r="A188" s="20" t="s">
        <v>43</v>
      </c>
      <c r="B188" s="12"/>
      <c r="C188" s="25"/>
      <c r="D188" s="14"/>
      <c r="E188" s="14"/>
      <c r="F188" s="14"/>
      <c r="G188" s="14"/>
      <c r="H188" s="14"/>
      <c r="I188" s="14"/>
      <c r="J188" s="14"/>
      <c r="K188" s="33"/>
      <c r="L188" s="12"/>
      <c r="M188" s="25"/>
      <c r="N188" s="14"/>
      <c r="O188" s="14"/>
      <c r="P188" s="14"/>
      <c r="Q188" s="14"/>
      <c r="R188" s="14"/>
      <c r="S188" s="14"/>
      <c r="T188" s="14"/>
      <c r="U188" s="14"/>
      <c r="V188" s="14"/>
      <c r="W188" s="33"/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4" t="str">
        <f>SUM(K185:K188)</f>
        <v>0</v>
      </c>
      <c r="L189" s="12"/>
      <c r="M189" s="26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79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/>
      <c r="D192" s="14"/>
      <c r="E192" s="14"/>
      <c r="F192" s="14"/>
      <c r="G192" s="14"/>
      <c r="H192" s="14"/>
      <c r="I192" s="14"/>
      <c r="J192" s="14"/>
      <c r="K192" s="33"/>
      <c r="L192" s="12"/>
      <c r="M192" s="25"/>
      <c r="N192" s="14"/>
      <c r="O192" s="14"/>
      <c r="P192" s="14"/>
      <c r="Q192" s="14"/>
      <c r="R192" s="14"/>
      <c r="S192" s="14"/>
      <c r="T192" s="14"/>
      <c r="U192" s="14"/>
      <c r="V192" s="14"/>
      <c r="W192" s="33"/>
    </row>
    <row r="193" spans="1:23">
      <c r="A193" s="20" t="s">
        <v>41</v>
      </c>
      <c r="B193" s="12"/>
      <c r="C193" s="25"/>
      <c r="D193" s="14"/>
      <c r="E193" s="14"/>
      <c r="F193" s="14"/>
      <c r="G193" s="14"/>
      <c r="H193" s="14"/>
      <c r="I193" s="14"/>
      <c r="J193" s="14"/>
      <c r="K193" s="33"/>
      <c r="L193" s="12"/>
      <c r="M193" s="25"/>
      <c r="N193" s="14"/>
      <c r="O193" s="14"/>
      <c r="P193" s="14"/>
      <c r="Q193" s="14"/>
      <c r="R193" s="14"/>
      <c r="S193" s="14"/>
      <c r="T193" s="14"/>
      <c r="U193" s="14"/>
      <c r="V193" s="14"/>
      <c r="W193" s="33"/>
    </row>
    <row r="194" spans="1:23">
      <c r="A194" s="20" t="s">
        <v>42</v>
      </c>
      <c r="B194" s="12"/>
      <c r="C194" s="25"/>
      <c r="D194" s="14"/>
      <c r="E194" s="14"/>
      <c r="F194" s="14"/>
      <c r="G194" s="14"/>
      <c r="H194" s="14"/>
      <c r="I194" s="14"/>
      <c r="J194" s="14"/>
      <c r="K194" s="33"/>
      <c r="L194" s="12"/>
      <c r="M194" s="25"/>
      <c r="N194" s="14"/>
      <c r="O194" s="14"/>
      <c r="P194" s="14"/>
      <c r="Q194" s="14"/>
      <c r="R194" s="14"/>
      <c r="S194" s="14"/>
      <c r="T194" s="14"/>
      <c r="U194" s="14"/>
      <c r="V194" s="14"/>
      <c r="W194" s="33"/>
    </row>
    <row r="195" spans="1:23">
      <c r="A195" s="20" t="s">
        <v>43</v>
      </c>
      <c r="B195" s="12"/>
      <c r="C195" s="25"/>
      <c r="D195" s="14"/>
      <c r="E195" s="14"/>
      <c r="F195" s="14"/>
      <c r="G195" s="14"/>
      <c r="H195" s="14"/>
      <c r="I195" s="14"/>
      <c r="J195" s="14"/>
      <c r="K195" s="33"/>
      <c r="L195" s="12"/>
      <c r="M195" s="25"/>
      <c r="N195" s="14"/>
      <c r="O195" s="14"/>
      <c r="P195" s="14"/>
      <c r="Q195" s="14"/>
      <c r="R195" s="14"/>
      <c r="S195" s="14"/>
      <c r="T195" s="14"/>
      <c r="U195" s="14"/>
      <c r="V195" s="14"/>
      <c r="W195" s="33"/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4" t="str">
        <f>SUM(K192:K195)</f>
        <v>0</v>
      </c>
      <c r="L196" s="12"/>
      <c r="M196" s="26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80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/>
      <c r="D199" s="14"/>
      <c r="E199" s="14"/>
      <c r="F199" s="14"/>
      <c r="G199" s="14"/>
      <c r="H199" s="14"/>
      <c r="I199" s="14"/>
      <c r="J199" s="14"/>
      <c r="K199" s="33"/>
      <c r="L199" s="12"/>
      <c r="M199" s="25"/>
      <c r="N199" s="14"/>
      <c r="O199" s="14"/>
      <c r="P199" s="14"/>
      <c r="Q199" s="14"/>
      <c r="R199" s="14"/>
      <c r="S199" s="14"/>
      <c r="T199" s="14"/>
      <c r="U199" s="14"/>
      <c r="V199" s="14"/>
      <c r="W199" s="33"/>
    </row>
    <row r="200" spans="1:23">
      <c r="A200" s="20" t="s">
        <v>41</v>
      </c>
      <c r="B200" s="12"/>
      <c r="C200" s="25"/>
      <c r="D200" s="14"/>
      <c r="E200" s="14"/>
      <c r="F200" s="14"/>
      <c r="G200" s="14"/>
      <c r="H200" s="14"/>
      <c r="I200" s="14"/>
      <c r="J200" s="14"/>
      <c r="K200" s="33"/>
      <c r="L200" s="12"/>
      <c r="M200" s="25"/>
      <c r="N200" s="14"/>
      <c r="O200" s="14"/>
      <c r="P200" s="14"/>
      <c r="Q200" s="14"/>
      <c r="R200" s="14"/>
      <c r="S200" s="14"/>
      <c r="T200" s="14"/>
      <c r="U200" s="14"/>
      <c r="V200" s="14"/>
      <c r="W200" s="33"/>
    </row>
    <row r="201" spans="1:23">
      <c r="A201" s="20" t="s">
        <v>42</v>
      </c>
      <c r="B201" s="12"/>
      <c r="C201" s="25"/>
      <c r="D201" s="14"/>
      <c r="E201" s="14"/>
      <c r="F201" s="14"/>
      <c r="G201" s="14"/>
      <c r="H201" s="14"/>
      <c r="I201" s="14"/>
      <c r="J201" s="14"/>
      <c r="K201" s="33"/>
      <c r="L201" s="12"/>
      <c r="M201" s="25"/>
      <c r="N201" s="14"/>
      <c r="O201" s="14"/>
      <c r="P201" s="14"/>
      <c r="Q201" s="14"/>
      <c r="R201" s="14"/>
      <c r="S201" s="14"/>
      <c r="T201" s="14"/>
      <c r="U201" s="14"/>
      <c r="V201" s="14"/>
      <c r="W201" s="33"/>
    </row>
    <row r="202" spans="1:23">
      <c r="A202" s="20" t="s">
        <v>43</v>
      </c>
      <c r="B202" s="12"/>
      <c r="C202" s="25"/>
      <c r="D202" s="14"/>
      <c r="E202" s="14"/>
      <c r="F202" s="14"/>
      <c r="G202" s="14"/>
      <c r="H202" s="14"/>
      <c r="I202" s="14"/>
      <c r="J202" s="14"/>
      <c r="K202" s="33"/>
      <c r="L202" s="12"/>
      <c r="M202" s="25"/>
      <c r="N202" s="14"/>
      <c r="O202" s="14"/>
      <c r="P202" s="14"/>
      <c r="Q202" s="14"/>
      <c r="R202" s="14"/>
      <c r="S202" s="14"/>
      <c r="T202" s="14"/>
      <c r="U202" s="14"/>
      <c r="V202" s="14"/>
      <c r="W202" s="33"/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4" t="str">
        <f>SUM(K199:K202)</f>
        <v>0</v>
      </c>
      <c r="L203" s="12"/>
      <c r="M203" s="26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21" t="s">
        <v>81</v>
      </c>
      <c r="B205" s="13"/>
      <c r="C205" s="27" t="str">
        <f>C161+C168+C175+C182+C189+C196+C203</f>
        <v>0</v>
      </c>
      <c r="D205" s="16" t="str">
        <f>D161+D168+D175+D182+D189+D196+D203</f>
        <v>0</v>
      </c>
      <c r="E205" s="16" t="str">
        <f>E161+E168+E175+E182+E189+E196+E203</f>
        <v>0</v>
      </c>
      <c r="F205" s="16" t="str">
        <f>F161+F168+F175+F182+F189+F196+F203</f>
        <v>0</v>
      </c>
      <c r="G205" s="16" t="str">
        <f>G161+G168+G175+G182+G189+G196+G203</f>
        <v>0</v>
      </c>
      <c r="H205" s="16" t="str">
        <f>H161+H168+H175+H182+H189+H196+H203</f>
        <v>0</v>
      </c>
      <c r="I205" s="16" t="str">
        <f>I161+I168+I175+I182+I189+I196+I203</f>
        <v>0</v>
      </c>
      <c r="J205" s="16" t="str">
        <f>J161+J168+J175+J182+J189+J196+J203</f>
        <v>0</v>
      </c>
      <c r="K205" s="35" t="str">
        <f>K161+K168+K175+K182+K189+K196+K203</f>
        <v>0</v>
      </c>
      <c r="L205" s="13"/>
      <c r="M205" s="27" t="str">
        <f>M161+M168+M175+M182+M189+M196+M203</f>
        <v>0</v>
      </c>
      <c r="N205" s="16" t="str">
        <f>N161+N168+N175+N182+N189+N196+N203</f>
        <v>0</v>
      </c>
      <c r="O205" s="16" t="str">
        <f>O161+O168+O175+O182+O189+O196+O203</f>
        <v>0</v>
      </c>
      <c r="P205" s="16" t="str">
        <f>P161+P168+P175+P182+P189+P196+P203</f>
        <v>0</v>
      </c>
      <c r="Q205" s="16" t="str">
        <f>Q161+Q168+Q175+Q182+Q189+Q196+Q203</f>
        <v>0</v>
      </c>
      <c r="R205" s="16" t="str">
        <f>R161+R168+R175+R182+R189+R196+R203</f>
        <v>0</v>
      </c>
      <c r="S205" s="16" t="str">
        <f>S161+S168+S175+S182+S189+S196+S203</f>
        <v>0</v>
      </c>
      <c r="T205" s="16" t="str">
        <f>T161+T168+T175+T182+T189+T196+T203</f>
        <v>0</v>
      </c>
      <c r="U205" s="16" t="str">
        <f>U161+U168+U175+U182+U189+U196+U203</f>
        <v>0</v>
      </c>
      <c r="V205" s="16" t="str">
        <f>V161+V168+V175+V182+V189+V196+V203</f>
        <v>0</v>
      </c>
      <c r="W205" s="35" t="str">
        <f>W161+W168+W175+W182+W189+W196+W203</f>
        <v>0</v>
      </c>
    </row>
    <row r="206" spans="1:23">
      <c r="A206" s="18"/>
      <c r="B206" s="12"/>
      <c r="C206" s="24"/>
      <c r="D206" s="12"/>
      <c r="E206" s="12"/>
      <c r="F206" s="12"/>
      <c r="G206" s="12"/>
      <c r="H206" s="12"/>
      <c r="I206" s="12"/>
      <c r="J206" s="12"/>
      <c r="K206" s="32"/>
      <c r="L206" s="12"/>
      <c r="M206" s="24"/>
      <c r="N206" s="12"/>
      <c r="O206" s="12"/>
      <c r="P206" s="12"/>
      <c r="Q206" s="12"/>
      <c r="R206" s="12"/>
      <c r="S206" s="12"/>
      <c r="T206" s="12"/>
      <c r="U206" s="12"/>
      <c r="V206" s="12"/>
      <c r="W206" s="32"/>
    </row>
    <row r="207" spans="1:23">
      <c r="A207" s="22" t="s">
        <v>82</v>
      </c>
      <c r="B207" s="13"/>
      <c r="C207" s="28" t="str">
        <f>C154+C205</f>
        <v>0</v>
      </c>
      <c r="D207" s="30" t="str">
        <f>D154+D205</f>
        <v>0</v>
      </c>
      <c r="E207" s="30" t="str">
        <f>E154+E205</f>
        <v>0</v>
      </c>
      <c r="F207" s="30" t="str">
        <f>F154+F205</f>
        <v>0</v>
      </c>
      <c r="G207" s="30" t="str">
        <f>G154+G205</f>
        <v>0</v>
      </c>
      <c r="H207" s="30" t="str">
        <f>H154+H205</f>
        <v>0</v>
      </c>
      <c r="I207" s="30" t="str">
        <f>I154+I205</f>
        <v>0</v>
      </c>
      <c r="J207" s="30" t="str">
        <f>J154+J205</f>
        <v>0</v>
      </c>
      <c r="K207" s="36" t="str">
        <f>K154+K205</f>
        <v>0</v>
      </c>
      <c r="L207" s="13"/>
      <c r="M207" s="28" t="str">
        <f>M154+M205</f>
        <v>0</v>
      </c>
      <c r="N207" s="30" t="str">
        <f>N154+N205</f>
        <v>0</v>
      </c>
      <c r="O207" s="30" t="str">
        <f>O154+O205</f>
        <v>0</v>
      </c>
      <c r="P207" s="30" t="str">
        <f>P154+P205</f>
        <v>0</v>
      </c>
      <c r="Q207" s="30" t="str">
        <f>Q154+Q205</f>
        <v>0</v>
      </c>
      <c r="R207" s="30" t="str">
        <f>R154+R205</f>
        <v>0</v>
      </c>
      <c r="S207" s="30" t="str">
        <f>S154+S205</f>
        <v>0</v>
      </c>
      <c r="T207" s="30" t="str">
        <f>T154+T205</f>
        <v>0</v>
      </c>
      <c r="U207" s="30" t="str">
        <f>U154+U205</f>
        <v>0</v>
      </c>
      <c r="V207" s="30" t="str">
        <f>V154+V205</f>
        <v>0</v>
      </c>
      <c r="W207" s="36" t="str">
        <f>W154+W205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27</v>
      </c>
    </row>
    <row r="3" spans="1:23">
      <c r="A3" s="7" t="s">
        <v>20</v>
      </c>
    </row>
    <row r="4" spans="1:23">
      <c r="A4" s="8"/>
      <c r="C4" s="11" t="s">
        <v>101</v>
      </c>
      <c r="D4" s="9"/>
      <c r="E4" s="9"/>
      <c r="F4" s="9"/>
      <c r="G4" s="9"/>
      <c r="H4" s="9"/>
      <c r="I4" s="9"/>
      <c r="J4" s="9"/>
      <c r="K4" s="10"/>
      <c r="M4" s="11" t="s">
        <v>102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85</v>
      </c>
      <c r="D5" s="29" t="s">
        <v>86</v>
      </c>
      <c r="E5" s="29" t="s">
        <v>87</v>
      </c>
      <c r="F5" s="29" t="s">
        <v>88</v>
      </c>
      <c r="G5" s="29" t="s">
        <v>89</v>
      </c>
      <c r="H5" s="29" t="s">
        <v>90</v>
      </c>
      <c r="I5" s="29" t="s">
        <v>91</v>
      </c>
      <c r="J5" s="29" t="s">
        <v>92</v>
      </c>
      <c r="K5" s="31" t="s">
        <v>44</v>
      </c>
      <c r="L5" s="12"/>
      <c r="M5" s="23" t="s">
        <v>85</v>
      </c>
      <c r="N5" s="29" t="s">
        <v>86</v>
      </c>
      <c r="O5" s="29" t="s">
        <v>87</v>
      </c>
      <c r="P5" s="29" t="s">
        <v>88</v>
      </c>
      <c r="Q5" s="29" t="s">
        <v>89</v>
      </c>
      <c r="R5" s="29" t="s">
        <v>90</v>
      </c>
      <c r="S5" s="29" t="s">
        <v>93</v>
      </c>
      <c r="T5" s="29" t="s">
        <v>92</v>
      </c>
      <c r="U5" s="29" t="s">
        <v>94</v>
      </c>
      <c r="V5" s="29" t="s">
        <v>95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20" t="s">
        <v>41</v>
      </c>
      <c r="B9" s="12"/>
      <c r="C9" s="25"/>
      <c r="D9" s="14"/>
      <c r="E9" s="14"/>
      <c r="F9" s="14"/>
      <c r="G9" s="14"/>
      <c r="H9" s="14"/>
      <c r="I9" s="14"/>
      <c r="J9" s="14"/>
      <c r="K9" s="33"/>
      <c r="L9" s="12"/>
      <c r="M9" s="25"/>
      <c r="N9" s="14"/>
      <c r="O9" s="14"/>
      <c r="P9" s="14"/>
      <c r="Q9" s="14"/>
      <c r="R9" s="14"/>
      <c r="S9" s="14"/>
      <c r="T9" s="14"/>
      <c r="U9" s="14"/>
      <c r="V9" s="14"/>
      <c r="W9" s="33"/>
    </row>
    <row r="10" spans="1:23">
      <c r="A10" s="20" t="s">
        <v>42</v>
      </c>
      <c r="B10" s="12"/>
      <c r="C10" s="25"/>
      <c r="D10" s="14"/>
      <c r="E10" s="14"/>
      <c r="F10" s="14"/>
      <c r="G10" s="14"/>
      <c r="H10" s="14"/>
      <c r="I10" s="14"/>
      <c r="J10" s="14"/>
      <c r="K10" s="33"/>
      <c r="L10" s="12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33"/>
    </row>
    <row r="11" spans="1:23">
      <c r="A11" s="20" t="s">
        <v>43</v>
      </c>
      <c r="B11" s="12"/>
      <c r="C11" s="25"/>
      <c r="D11" s="14"/>
      <c r="E11" s="14"/>
      <c r="F11" s="14"/>
      <c r="G11" s="14"/>
      <c r="H11" s="14"/>
      <c r="I11" s="14"/>
      <c r="J11" s="14"/>
      <c r="K11" s="33"/>
      <c r="L11" s="12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33"/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46</v>
      </c>
      <c r="B15" s="12"/>
      <c r="C15" s="24"/>
      <c r="D15" s="12"/>
      <c r="E15" s="12"/>
      <c r="F15" s="12"/>
      <c r="G15" s="12"/>
      <c r="H15" s="12"/>
      <c r="I15" s="12"/>
      <c r="J15" s="12"/>
      <c r="K15" s="32"/>
      <c r="L15" s="12"/>
      <c r="M15" s="24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47</v>
      </c>
      <c r="B16" s="12"/>
      <c r="C16" s="24"/>
      <c r="D16" s="12"/>
      <c r="E16" s="12"/>
      <c r="F16" s="12"/>
      <c r="G16" s="12"/>
      <c r="H16" s="12"/>
      <c r="I16" s="12"/>
      <c r="J16" s="12"/>
      <c r="K16" s="32"/>
      <c r="L16" s="12"/>
      <c r="M16" s="24"/>
      <c r="N16" s="12"/>
      <c r="O16" s="12"/>
      <c r="P16" s="12"/>
      <c r="Q16" s="12"/>
      <c r="R16" s="12"/>
      <c r="S16" s="12"/>
      <c r="T16" s="12"/>
      <c r="U16" s="12"/>
      <c r="V16" s="12"/>
      <c r="W16" s="32"/>
    </row>
    <row r="17" spans="1:23">
      <c r="A17" s="20" t="s">
        <v>48</v>
      </c>
      <c r="B17" s="12"/>
      <c r="C17" s="24"/>
      <c r="D17" s="12"/>
      <c r="E17" s="12"/>
      <c r="F17" s="12"/>
      <c r="G17" s="12"/>
      <c r="H17" s="12"/>
      <c r="I17" s="12"/>
      <c r="J17" s="12"/>
      <c r="K17" s="32"/>
      <c r="L17" s="12"/>
      <c r="M17" s="24"/>
      <c r="N17" s="12"/>
      <c r="O17" s="12"/>
      <c r="P17" s="12"/>
      <c r="Q17" s="12"/>
      <c r="R17" s="12"/>
      <c r="S17" s="12"/>
      <c r="T17" s="12"/>
      <c r="U17" s="12"/>
      <c r="V17" s="12"/>
      <c r="W17" s="32"/>
    </row>
    <row r="18" spans="1:23">
      <c r="A18" s="20" t="s">
        <v>43</v>
      </c>
      <c r="B18" s="12"/>
      <c r="C18" s="25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33">
        <v>0</v>
      </c>
      <c r="L18" s="12"/>
      <c r="M18" s="25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33">
        <v>0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49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33">
        <v>0</v>
      </c>
      <c r="L22" s="12"/>
      <c r="M22" s="25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33">
        <v>0</v>
      </c>
    </row>
    <row r="23" spans="1:23">
      <c r="A23" s="20" t="s">
        <v>41</v>
      </c>
      <c r="B23" s="12"/>
      <c r="C23" s="25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33">
        <v>0</v>
      </c>
      <c r="L23" s="12"/>
      <c r="M23" s="25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33">
        <v>0</v>
      </c>
    </row>
    <row r="24" spans="1:23">
      <c r="A24" s="20" t="s">
        <v>42</v>
      </c>
      <c r="B24" s="12"/>
      <c r="C24" s="25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33">
        <v>0</v>
      </c>
      <c r="L24" s="12"/>
      <c r="M24" s="25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33">
        <v>0</v>
      </c>
    </row>
    <row r="25" spans="1:23">
      <c r="A25" s="20" t="s">
        <v>43</v>
      </c>
      <c r="B25" s="12"/>
      <c r="C25" s="25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33">
        <v>0</v>
      </c>
      <c r="L25" s="12"/>
      <c r="M25" s="25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33">
        <v>0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50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46</v>
      </c>
      <c r="B29" s="12"/>
      <c r="C29" s="24"/>
      <c r="D29" s="12"/>
      <c r="E29" s="12"/>
      <c r="F29" s="12"/>
      <c r="G29" s="12"/>
      <c r="H29" s="12"/>
      <c r="I29" s="12"/>
      <c r="J29" s="12"/>
      <c r="K29" s="32"/>
      <c r="L29" s="12"/>
      <c r="M29" s="24"/>
      <c r="N29" s="12"/>
      <c r="O29" s="12"/>
      <c r="P29" s="12"/>
      <c r="Q29" s="12"/>
      <c r="R29" s="12"/>
      <c r="S29" s="12"/>
      <c r="T29" s="12"/>
      <c r="U29" s="12"/>
      <c r="V29" s="12"/>
      <c r="W29" s="32"/>
    </row>
    <row r="30" spans="1:23">
      <c r="A30" s="20" t="s">
        <v>47</v>
      </c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20" t="s">
        <v>48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51</v>
      </c>
      <c r="B32" s="12"/>
      <c r="C32" s="24"/>
      <c r="D32" s="12"/>
      <c r="E32" s="12"/>
      <c r="F32" s="12"/>
      <c r="G32" s="12"/>
      <c r="H32" s="12"/>
      <c r="I32" s="12"/>
      <c r="J32" s="12"/>
      <c r="K32" s="32"/>
      <c r="L32" s="12"/>
      <c r="M32" s="24"/>
      <c r="N32" s="12"/>
      <c r="O32" s="12"/>
      <c r="P32" s="12"/>
      <c r="Q32" s="12"/>
      <c r="R32" s="12"/>
      <c r="S32" s="12"/>
      <c r="T32" s="12"/>
      <c r="U32" s="12"/>
      <c r="V32" s="12"/>
      <c r="W32" s="32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52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20" t="s">
        <v>41</v>
      </c>
      <c r="B37" s="12"/>
      <c r="C37" s="25"/>
      <c r="D37" s="14"/>
      <c r="E37" s="14"/>
      <c r="F37" s="14"/>
      <c r="G37" s="14"/>
      <c r="H37" s="14"/>
      <c r="I37" s="14"/>
      <c r="J37" s="14"/>
      <c r="K37" s="33"/>
      <c r="L37" s="12"/>
      <c r="M37" s="25"/>
      <c r="N37" s="14"/>
      <c r="O37" s="14"/>
      <c r="P37" s="14"/>
      <c r="Q37" s="14"/>
      <c r="R37" s="14"/>
      <c r="S37" s="14"/>
      <c r="T37" s="14"/>
      <c r="U37" s="14"/>
      <c r="V37" s="14"/>
      <c r="W37" s="33"/>
    </row>
    <row r="38" spans="1:23">
      <c r="A38" s="20" t="s">
        <v>42</v>
      </c>
      <c r="B38" s="12"/>
      <c r="C38" s="25"/>
      <c r="D38" s="14"/>
      <c r="E38" s="14"/>
      <c r="F38" s="14"/>
      <c r="G38" s="14"/>
      <c r="H38" s="14"/>
      <c r="I38" s="14"/>
      <c r="J38" s="14"/>
      <c r="K38" s="33"/>
      <c r="L38" s="12"/>
      <c r="M38" s="25"/>
      <c r="N38" s="14"/>
      <c r="O38" s="14"/>
      <c r="P38" s="14"/>
      <c r="Q38" s="14"/>
      <c r="R38" s="14"/>
      <c r="S38" s="14"/>
      <c r="T38" s="14"/>
      <c r="U38" s="14"/>
      <c r="V38" s="14"/>
      <c r="W38" s="33"/>
    </row>
    <row r="39" spans="1:23">
      <c r="A39" s="20" t="s">
        <v>51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53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54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55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/>
      <c r="D57" s="14"/>
      <c r="E57" s="14"/>
      <c r="F57" s="14"/>
      <c r="G57" s="14"/>
      <c r="H57" s="14"/>
      <c r="I57" s="14"/>
      <c r="J57" s="14"/>
      <c r="K57" s="33"/>
      <c r="L57" s="12"/>
      <c r="M57" s="25"/>
      <c r="N57" s="14"/>
      <c r="O57" s="14"/>
      <c r="P57" s="14"/>
      <c r="Q57" s="14"/>
      <c r="R57" s="14"/>
      <c r="S57" s="14"/>
      <c r="T57" s="14"/>
      <c r="U57" s="14"/>
      <c r="V57" s="14"/>
      <c r="W57" s="33"/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/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/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57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/>
      <c r="D71" s="14"/>
      <c r="E71" s="14"/>
      <c r="F71" s="14"/>
      <c r="G71" s="14"/>
      <c r="H71" s="14"/>
      <c r="I71" s="14"/>
      <c r="J71" s="14"/>
      <c r="K71" s="33"/>
      <c r="L71" s="12"/>
      <c r="M71" s="25"/>
      <c r="N71" s="14"/>
      <c r="O71" s="14"/>
      <c r="P71" s="14"/>
      <c r="Q71" s="14"/>
      <c r="R71" s="14"/>
      <c r="S71" s="14"/>
      <c r="T71" s="14"/>
      <c r="U71" s="14"/>
      <c r="V71" s="14"/>
      <c r="W71" s="33"/>
    </row>
    <row r="72" spans="1:23">
      <c r="A72" s="20" t="s">
        <v>41</v>
      </c>
      <c r="B72" s="12"/>
      <c r="C72" s="25"/>
      <c r="D72" s="14"/>
      <c r="E72" s="14"/>
      <c r="F72" s="14"/>
      <c r="G72" s="14"/>
      <c r="H72" s="14"/>
      <c r="I72" s="14"/>
      <c r="J72" s="14"/>
      <c r="K72" s="33"/>
      <c r="L72" s="12"/>
      <c r="M72" s="25"/>
      <c r="N72" s="14"/>
      <c r="O72" s="14"/>
      <c r="P72" s="14"/>
      <c r="Q72" s="14"/>
      <c r="R72" s="14"/>
      <c r="S72" s="14"/>
      <c r="T72" s="14"/>
      <c r="U72" s="14"/>
      <c r="V72" s="14"/>
      <c r="W72" s="33"/>
    </row>
    <row r="73" spans="1:23">
      <c r="A73" s="20" t="s">
        <v>42</v>
      </c>
      <c r="B73" s="12"/>
      <c r="C73" s="25"/>
      <c r="D73" s="14"/>
      <c r="E73" s="14"/>
      <c r="F73" s="14"/>
      <c r="G73" s="14"/>
      <c r="H73" s="14"/>
      <c r="I73" s="14"/>
      <c r="J73" s="14"/>
      <c r="K73" s="33"/>
      <c r="L73" s="12"/>
      <c r="M73" s="25"/>
      <c r="N73" s="14"/>
      <c r="O73" s="14"/>
      <c r="P73" s="14"/>
      <c r="Q73" s="14"/>
      <c r="R73" s="14"/>
      <c r="S73" s="14"/>
      <c r="T73" s="14"/>
      <c r="U73" s="14"/>
      <c r="V73" s="14"/>
      <c r="W73" s="33"/>
    </row>
    <row r="74" spans="1:23">
      <c r="A74" s="20" t="s">
        <v>43</v>
      </c>
      <c r="B74" s="12"/>
      <c r="C74" s="25"/>
      <c r="D74" s="14"/>
      <c r="E74" s="14"/>
      <c r="F74" s="14"/>
      <c r="G74" s="14"/>
      <c r="H74" s="14"/>
      <c r="I74" s="14"/>
      <c r="J74" s="14"/>
      <c r="K74" s="33"/>
      <c r="L74" s="12"/>
      <c r="M74" s="25"/>
      <c r="N74" s="14"/>
      <c r="O74" s="14"/>
      <c r="P74" s="14"/>
      <c r="Q74" s="14"/>
      <c r="R74" s="14"/>
      <c r="S74" s="14"/>
      <c r="T74" s="14"/>
      <c r="U74" s="14"/>
      <c r="V74" s="14"/>
      <c r="W74" s="33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/>
      <c r="D78" s="14"/>
      <c r="E78" s="14"/>
      <c r="F78" s="14"/>
      <c r="G78" s="14"/>
      <c r="H78" s="14"/>
      <c r="I78" s="14"/>
      <c r="J78" s="14"/>
      <c r="K78" s="33"/>
      <c r="L78" s="12"/>
      <c r="M78" s="25"/>
      <c r="N78" s="14"/>
      <c r="O78" s="14"/>
      <c r="P78" s="14"/>
      <c r="Q78" s="14"/>
      <c r="R78" s="14"/>
      <c r="S78" s="14"/>
      <c r="T78" s="14"/>
      <c r="U78" s="14"/>
      <c r="V78" s="14"/>
      <c r="W78" s="33"/>
    </row>
    <row r="79" spans="1:23">
      <c r="A79" s="20" t="s">
        <v>41</v>
      </c>
      <c r="B79" s="12"/>
      <c r="C79" s="25"/>
      <c r="D79" s="14"/>
      <c r="E79" s="14"/>
      <c r="F79" s="14"/>
      <c r="G79" s="14"/>
      <c r="H79" s="14"/>
      <c r="I79" s="14"/>
      <c r="J79" s="14"/>
      <c r="K79" s="33"/>
      <c r="L79" s="12"/>
      <c r="M79" s="25"/>
      <c r="N79" s="14"/>
      <c r="O79" s="14"/>
      <c r="P79" s="14"/>
      <c r="Q79" s="14"/>
      <c r="R79" s="14"/>
      <c r="S79" s="14"/>
      <c r="T79" s="14"/>
      <c r="U79" s="14"/>
      <c r="V79" s="14"/>
      <c r="W79" s="33"/>
    </row>
    <row r="80" spans="1:23">
      <c r="A80" s="20" t="s">
        <v>42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20" t="s">
        <v>43</v>
      </c>
      <c r="B81" s="12"/>
      <c r="C81" s="25"/>
      <c r="D81" s="14"/>
      <c r="E81" s="14"/>
      <c r="F81" s="14"/>
      <c r="G81" s="14"/>
      <c r="H81" s="14"/>
      <c r="I81" s="14"/>
      <c r="J81" s="14"/>
      <c r="K81" s="33"/>
      <c r="L81" s="12"/>
      <c r="M81" s="25"/>
      <c r="N81" s="14"/>
      <c r="O81" s="14"/>
      <c r="P81" s="14"/>
      <c r="Q81" s="14"/>
      <c r="R81" s="14"/>
      <c r="S81" s="14"/>
      <c r="T81" s="14"/>
      <c r="U81" s="14"/>
      <c r="V81" s="14"/>
      <c r="W81" s="33"/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/>
      <c r="D85" s="14"/>
      <c r="E85" s="14"/>
      <c r="F85" s="14"/>
      <c r="G85" s="14"/>
      <c r="H85" s="14"/>
      <c r="I85" s="14"/>
      <c r="J85" s="14"/>
      <c r="K85" s="33"/>
      <c r="L85" s="12"/>
      <c r="M85" s="25"/>
      <c r="N85" s="14"/>
      <c r="O85" s="14"/>
      <c r="P85" s="14"/>
      <c r="Q85" s="14"/>
      <c r="R85" s="14"/>
      <c r="S85" s="14"/>
      <c r="T85" s="14"/>
      <c r="U85" s="14"/>
      <c r="V85" s="14"/>
      <c r="W85" s="33"/>
    </row>
    <row r="86" spans="1:23">
      <c r="A86" s="20" t="s">
        <v>41</v>
      </c>
      <c r="B86" s="12"/>
      <c r="C86" s="25"/>
      <c r="D86" s="14"/>
      <c r="E86" s="14"/>
      <c r="F86" s="14"/>
      <c r="G86" s="14"/>
      <c r="H86" s="14"/>
      <c r="I86" s="14"/>
      <c r="J86" s="14"/>
      <c r="K86" s="33"/>
      <c r="L86" s="12"/>
      <c r="M86" s="25"/>
      <c r="N86" s="14"/>
      <c r="O86" s="14"/>
      <c r="P86" s="14"/>
      <c r="Q86" s="14"/>
      <c r="R86" s="14"/>
      <c r="S86" s="14"/>
      <c r="T86" s="14"/>
      <c r="U86" s="14"/>
      <c r="V86" s="14"/>
      <c r="W86" s="33"/>
    </row>
    <row r="87" spans="1:23">
      <c r="A87" s="20" t="s">
        <v>42</v>
      </c>
      <c r="B87" s="12"/>
      <c r="C87" s="25"/>
      <c r="D87" s="14"/>
      <c r="E87" s="14"/>
      <c r="F87" s="14"/>
      <c r="G87" s="14"/>
      <c r="H87" s="14"/>
      <c r="I87" s="14"/>
      <c r="J87" s="14"/>
      <c r="K87" s="33"/>
      <c r="L87" s="12"/>
      <c r="M87" s="25"/>
      <c r="N87" s="14"/>
      <c r="O87" s="14"/>
      <c r="P87" s="14"/>
      <c r="Q87" s="14"/>
      <c r="R87" s="14"/>
      <c r="S87" s="14"/>
      <c r="T87" s="14"/>
      <c r="U87" s="14"/>
      <c r="V87" s="14"/>
      <c r="W87" s="33"/>
    </row>
    <row r="88" spans="1:23">
      <c r="A88" s="20" t="s">
        <v>43</v>
      </c>
      <c r="B88" s="12"/>
      <c r="C88" s="25"/>
      <c r="D88" s="14"/>
      <c r="E88" s="14"/>
      <c r="F88" s="14"/>
      <c r="G88" s="14"/>
      <c r="H88" s="14"/>
      <c r="I88" s="14"/>
      <c r="J88" s="14"/>
      <c r="K88" s="33"/>
      <c r="L88" s="12"/>
      <c r="M88" s="25"/>
      <c r="N88" s="14"/>
      <c r="O88" s="14"/>
      <c r="P88" s="14"/>
      <c r="Q88" s="14"/>
      <c r="R88" s="14"/>
      <c r="S88" s="14"/>
      <c r="T88" s="14"/>
      <c r="U88" s="14"/>
      <c r="V88" s="14"/>
      <c r="W88" s="33"/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/>
      <c r="D92" s="14"/>
      <c r="E92" s="14"/>
      <c r="F92" s="14"/>
      <c r="G92" s="14"/>
      <c r="H92" s="14"/>
      <c r="I92" s="14"/>
      <c r="J92" s="14"/>
      <c r="K92" s="33"/>
      <c r="L92" s="12"/>
      <c r="M92" s="25"/>
      <c r="N92" s="14"/>
      <c r="O92" s="14"/>
      <c r="P92" s="14"/>
      <c r="Q92" s="14"/>
      <c r="R92" s="14"/>
      <c r="S92" s="14"/>
      <c r="T92" s="14"/>
      <c r="U92" s="14"/>
      <c r="V92" s="14"/>
      <c r="W92" s="33"/>
    </row>
    <row r="93" spans="1:23">
      <c r="A93" s="20" t="s">
        <v>41</v>
      </c>
      <c r="B93" s="12"/>
      <c r="C93" s="25"/>
      <c r="D93" s="14"/>
      <c r="E93" s="14"/>
      <c r="F93" s="14"/>
      <c r="G93" s="14"/>
      <c r="H93" s="14"/>
      <c r="I93" s="14"/>
      <c r="J93" s="14"/>
      <c r="K93" s="33"/>
      <c r="L93" s="12"/>
      <c r="M93" s="25"/>
      <c r="N93" s="14"/>
      <c r="O93" s="14"/>
      <c r="P93" s="14"/>
      <c r="Q93" s="14"/>
      <c r="R93" s="14"/>
      <c r="S93" s="14"/>
      <c r="T93" s="14"/>
      <c r="U93" s="14"/>
      <c r="V93" s="14"/>
      <c r="W93" s="33"/>
    </row>
    <row r="94" spans="1:23">
      <c r="A94" s="20" t="s">
        <v>42</v>
      </c>
      <c r="B94" s="12"/>
      <c r="C94" s="25"/>
      <c r="D94" s="14"/>
      <c r="E94" s="14"/>
      <c r="F94" s="14"/>
      <c r="G94" s="14"/>
      <c r="H94" s="14"/>
      <c r="I94" s="14"/>
      <c r="J94" s="14"/>
      <c r="K94" s="33"/>
      <c r="L94" s="12"/>
      <c r="M94" s="25"/>
      <c r="N94" s="14"/>
      <c r="O94" s="14"/>
      <c r="P94" s="14"/>
      <c r="Q94" s="14"/>
      <c r="R94" s="14"/>
      <c r="S94" s="14"/>
      <c r="T94" s="14"/>
      <c r="U94" s="14"/>
      <c r="V94" s="14"/>
      <c r="W94" s="33"/>
    </row>
    <row r="95" spans="1:23">
      <c r="A95" s="20" t="s">
        <v>43</v>
      </c>
      <c r="B95" s="12"/>
      <c r="C95" s="25"/>
      <c r="D95" s="14"/>
      <c r="E95" s="14"/>
      <c r="F95" s="14"/>
      <c r="G95" s="14"/>
      <c r="H95" s="14"/>
      <c r="I95" s="14"/>
      <c r="J95" s="14"/>
      <c r="K95" s="33"/>
      <c r="L95" s="12"/>
      <c r="M95" s="25"/>
      <c r="N95" s="14"/>
      <c r="O95" s="14"/>
      <c r="P95" s="14"/>
      <c r="Q95" s="14"/>
      <c r="R95" s="14"/>
      <c r="S95" s="14"/>
      <c r="T95" s="14"/>
      <c r="U95" s="14"/>
      <c r="V95" s="14"/>
      <c r="W95" s="33"/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/>
      <c r="D99" s="14"/>
      <c r="E99" s="14"/>
      <c r="F99" s="14"/>
      <c r="G99" s="14"/>
      <c r="H99" s="14"/>
      <c r="I99" s="14"/>
      <c r="J99" s="14"/>
      <c r="K99" s="33"/>
      <c r="L99" s="12"/>
      <c r="M99" s="25"/>
      <c r="N99" s="14"/>
      <c r="O99" s="14"/>
      <c r="P99" s="14"/>
      <c r="Q99" s="14"/>
      <c r="R99" s="14"/>
      <c r="S99" s="14"/>
      <c r="T99" s="14"/>
      <c r="U99" s="14"/>
      <c r="V99" s="14"/>
      <c r="W99" s="33"/>
    </row>
    <row r="100" spans="1:23">
      <c r="A100" s="20" t="s">
        <v>41</v>
      </c>
      <c r="B100" s="12"/>
      <c r="C100" s="25"/>
      <c r="D100" s="14"/>
      <c r="E100" s="14"/>
      <c r="F100" s="14"/>
      <c r="G100" s="14"/>
      <c r="H100" s="14"/>
      <c r="I100" s="14"/>
      <c r="J100" s="14"/>
      <c r="K100" s="33"/>
      <c r="L100" s="12"/>
      <c r="M100" s="25"/>
      <c r="N100" s="14"/>
      <c r="O100" s="14"/>
      <c r="P100" s="14"/>
      <c r="Q100" s="14"/>
      <c r="R100" s="14"/>
      <c r="S100" s="14"/>
      <c r="T100" s="14"/>
      <c r="U100" s="14"/>
      <c r="V100" s="14"/>
      <c r="W100" s="33"/>
    </row>
    <row r="101" spans="1:23">
      <c r="A101" s="20" t="s">
        <v>42</v>
      </c>
      <c r="B101" s="12"/>
      <c r="C101" s="25"/>
      <c r="D101" s="14"/>
      <c r="E101" s="14"/>
      <c r="F101" s="14"/>
      <c r="G101" s="14"/>
      <c r="H101" s="14"/>
      <c r="I101" s="14"/>
      <c r="J101" s="14"/>
      <c r="K101" s="33"/>
      <c r="L101" s="12"/>
      <c r="M101" s="25"/>
      <c r="N101" s="14"/>
      <c r="O101" s="14"/>
      <c r="P101" s="14"/>
      <c r="Q101" s="14"/>
      <c r="R101" s="14"/>
      <c r="S101" s="14"/>
      <c r="T101" s="14"/>
      <c r="U101" s="14"/>
      <c r="V101" s="14"/>
      <c r="W101" s="33"/>
    </row>
    <row r="102" spans="1:23">
      <c r="A102" s="20" t="s">
        <v>43</v>
      </c>
      <c r="B102" s="12"/>
      <c r="C102" s="25"/>
      <c r="D102" s="14"/>
      <c r="E102" s="14"/>
      <c r="F102" s="14"/>
      <c r="G102" s="14"/>
      <c r="H102" s="14"/>
      <c r="I102" s="14"/>
      <c r="J102" s="14"/>
      <c r="K102" s="33"/>
      <c r="L102" s="12"/>
      <c r="M102" s="25"/>
      <c r="N102" s="14"/>
      <c r="O102" s="14"/>
      <c r="P102" s="14"/>
      <c r="Q102" s="14"/>
      <c r="R102" s="14"/>
      <c r="S102" s="14"/>
      <c r="T102" s="14"/>
      <c r="U102" s="14"/>
      <c r="V102" s="14"/>
      <c r="W102" s="33"/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62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33">
        <v>0</v>
      </c>
      <c r="L106" s="12"/>
      <c r="M106" s="25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33">
        <v>0</v>
      </c>
    </row>
    <row r="107" spans="1:23">
      <c r="A107" s="20" t="s">
        <v>41</v>
      </c>
      <c r="B107" s="12"/>
      <c r="C107" s="25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33">
        <v>0</v>
      </c>
      <c r="L107" s="12"/>
      <c r="M107" s="25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33">
        <v>0</v>
      </c>
    </row>
    <row r="108" spans="1:23">
      <c r="A108" s="20" t="s">
        <v>42</v>
      </c>
      <c r="B108" s="12"/>
      <c r="C108" s="25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33">
        <v>0</v>
      </c>
      <c r="L108" s="12"/>
      <c r="M108" s="25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33">
        <v>0</v>
      </c>
    </row>
    <row r="109" spans="1:23">
      <c r="A109" s="20" t="s">
        <v>43</v>
      </c>
      <c r="B109" s="12"/>
      <c r="C109" s="25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33">
        <v>0</v>
      </c>
      <c r="L109" s="12"/>
      <c r="M109" s="25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33">
        <v>0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63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33">
        <v>0</v>
      </c>
      <c r="L113" s="12"/>
      <c r="M113" s="25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33">
        <v>0</v>
      </c>
    </row>
    <row r="114" spans="1:23">
      <c r="A114" s="20" t="s">
        <v>41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33">
        <v>0</v>
      </c>
      <c r="L114" s="12"/>
      <c r="M114" s="25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33">
        <v>0</v>
      </c>
    </row>
    <row r="115" spans="1:23">
      <c r="A115" s="20" t="s">
        <v>42</v>
      </c>
      <c r="B115" s="12"/>
      <c r="C115" s="25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33">
        <v>0</v>
      </c>
      <c r="L115" s="12"/>
      <c r="M115" s="25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33">
        <v>0</v>
      </c>
    </row>
    <row r="116" spans="1:23">
      <c r="A116" s="20" t="s">
        <v>43</v>
      </c>
      <c r="B116" s="12"/>
      <c r="C116" s="25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33">
        <v>0</v>
      </c>
      <c r="L116" s="12"/>
      <c r="M116" s="25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33">
        <v>0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64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46</v>
      </c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20" t="s">
        <v>47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20" t="s">
        <v>48</v>
      </c>
      <c r="B122" s="12"/>
      <c r="C122" s="24"/>
      <c r="D122" s="12"/>
      <c r="E122" s="12"/>
      <c r="F122" s="12"/>
      <c r="G122" s="12"/>
      <c r="H122" s="12"/>
      <c r="I122" s="12"/>
      <c r="J122" s="12"/>
      <c r="K122" s="32"/>
      <c r="L122" s="12"/>
      <c r="M122" s="24"/>
      <c r="N122" s="12"/>
      <c r="O122" s="12"/>
      <c r="P122" s="12"/>
      <c r="Q122" s="12"/>
      <c r="R122" s="12"/>
      <c r="S122" s="12"/>
      <c r="T122" s="12"/>
      <c r="U122" s="12"/>
      <c r="V122" s="12"/>
      <c r="W122" s="32"/>
    </row>
    <row r="123" spans="1:23">
      <c r="A123" s="20" t="s">
        <v>51</v>
      </c>
      <c r="B123" s="12"/>
      <c r="C123" s="24"/>
      <c r="D123" s="12"/>
      <c r="E123" s="12"/>
      <c r="F123" s="12"/>
      <c r="G123" s="12"/>
      <c r="H123" s="12"/>
      <c r="I123" s="12"/>
      <c r="J123" s="12"/>
      <c r="K123" s="32"/>
      <c r="L123" s="12"/>
      <c r="M123" s="24"/>
      <c r="N123" s="12"/>
      <c r="O123" s="12"/>
      <c r="P123" s="12"/>
      <c r="Q123" s="12"/>
      <c r="R123" s="12"/>
      <c r="S123" s="12"/>
      <c r="T123" s="12"/>
      <c r="U123" s="12"/>
      <c r="V123" s="12"/>
      <c r="W123" s="32"/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65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/>
      <c r="D127" s="14"/>
      <c r="E127" s="14"/>
      <c r="F127" s="14"/>
      <c r="G127" s="14"/>
      <c r="H127" s="14"/>
      <c r="I127" s="14"/>
      <c r="J127" s="14"/>
      <c r="K127" s="33"/>
      <c r="L127" s="12"/>
      <c r="M127" s="25"/>
      <c r="N127" s="14"/>
      <c r="O127" s="14"/>
      <c r="P127" s="14"/>
      <c r="Q127" s="14"/>
      <c r="R127" s="14"/>
      <c r="S127" s="14"/>
      <c r="T127" s="14"/>
      <c r="U127" s="14"/>
      <c r="V127" s="14"/>
      <c r="W127" s="33"/>
    </row>
    <row r="128" spans="1:23">
      <c r="A128" s="20" t="s">
        <v>41</v>
      </c>
      <c r="B128" s="12"/>
      <c r="C128" s="25"/>
      <c r="D128" s="14"/>
      <c r="E128" s="14"/>
      <c r="F128" s="14"/>
      <c r="G128" s="14"/>
      <c r="H128" s="14"/>
      <c r="I128" s="14"/>
      <c r="J128" s="14"/>
      <c r="K128" s="33"/>
      <c r="L128" s="12"/>
      <c r="M128" s="25"/>
      <c r="N128" s="14"/>
      <c r="O128" s="14"/>
      <c r="P128" s="14"/>
      <c r="Q128" s="14"/>
      <c r="R128" s="14"/>
      <c r="S128" s="14"/>
      <c r="T128" s="14"/>
      <c r="U128" s="14"/>
      <c r="V128" s="14"/>
      <c r="W128" s="33"/>
    </row>
    <row r="129" spans="1:23">
      <c r="A129" s="20" t="s">
        <v>42</v>
      </c>
      <c r="B129" s="12"/>
      <c r="C129" s="25"/>
      <c r="D129" s="14"/>
      <c r="E129" s="14"/>
      <c r="F129" s="14"/>
      <c r="G129" s="14"/>
      <c r="H129" s="14"/>
      <c r="I129" s="14"/>
      <c r="J129" s="14"/>
      <c r="K129" s="33"/>
      <c r="L129" s="12"/>
      <c r="M129" s="25"/>
      <c r="N129" s="14"/>
      <c r="O129" s="14"/>
      <c r="P129" s="14"/>
      <c r="Q129" s="14"/>
      <c r="R129" s="14"/>
      <c r="S129" s="14"/>
      <c r="T129" s="14"/>
      <c r="U129" s="14"/>
      <c r="V129" s="14"/>
      <c r="W129" s="33"/>
    </row>
    <row r="130" spans="1:23">
      <c r="A130" s="20" t="s">
        <v>43</v>
      </c>
      <c r="B130" s="12"/>
      <c r="C130" s="25"/>
      <c r="D130" s="14"/>
      <c r="E130" s="14"/>
      <c r="F130" s="14"/>
      <c r="G130" s="14"/>
      <c r="H130" s="14"/>
      <c r="I130" s="14"/>
      <c r="J130" s="14"/>
      <c r="K130" s="33"/>
      <c r="L130" s="12"/>
      <c r="M130" s="25"/>
      <c r="N130" s="14"/>
      <c r="O130" s="14"/>
      <c r="P130" s="14"/>
      <c r="Q130" s="14"/>
      <c r="R130" s="14"/>
      <c r="S130" s="14"/>
      <c r="T130" s="14"/>
      <c r="U130" s="14"/>
      <c r="V130" s="14"/>
      <c r="W130" s="33"/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66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/>
      <c r="D134" s="14"/>
      <c r="E134" s="14"/>
      <c r="F134" s="14"/>
      <c r="G134" s="14"/>
      <c r="H134" s="14"/>
      <c r="I134" s="14"/>
      <c r="J134" s="14"/>
      <c r="K134" s="33"/>
      <c r="L134" s="12"/>
      <c r="M134" s="25"/>
      <c r="N134" s="14"/>
      <c r="O134" s="14"/>
      <c r="P134" s="14"/>
      <c r="Q134" s="14"/>
      <c r="R134" s="14"/>
      <c r="S134" s="14"/>
      <c r="T134" s="14"/>
      <c r="U134" s="14"/>
      <c r="V134" s="14"/>
      <c r="W134" s="33"/>
    </row>
    <row r="135" spans="1:23">
      <c r="A135" s="20" t="s">
        <v>41</v>
      </c>
      <c r="B135" s="12"/>
      <c r="C135" s="25"/>
      <c r="D135" s="14"/>
      <c r="E135" s="14"/>
      <c r="F135" s="14"/>
      <c r="G135" s="14"/>
      <c r="H135" s="14"/>
      <c r="I135" s="14"/>
      <c r="J135" s="14"/>
      <c r="K135" s="33"/>
      <c r="L135" s="12"/>
      <c r="M135" s="25"/>
      <c r="N135" s="14"/>
      <c r="O135" s="14"/>
      <c r="P135" s="14"/>
      <c r="Q135" s="14"/>
      <c r="R135" s="14"/>
      <c r="S135" s="14"/>
      <c r="T135" s="14"/>
      <c r="U135" s="14"/>
      <c r="V135" s="14"/>
      <c r="W135" s="33"/>
    </row>
    <row r="136" spans="1:23">
      <c r="A136" s="20" t="s">
        <v>42</v>
      </c>
      <c r="B136" s="12"/>
      <c r="C136" s="25"/>
      <c r="D136" s="14"/>
      <c r="E136" s="14"/>
      <c r="F136" s="14"/>
      <c r="G136" s="14"/>
      <c r="H136" s="14"/>
      <c r="I136" s="14"/>
      <c r="J136" s="14"/>
      <c r="K136" s="33"/>
      <c r="L136" s="12"/>
      <c r="M136" s="25"/>
      <c r="N136" s="14"/>
      <c r="O136" s="14"/>
      <c r="P136" s="14"/>
      <c r="Q136" s="14"/>
      <c r="R136" s="14"/>
      <c r="S136" s="14"/>
      <c r="T136" s="14"/>
      <c r="U136" s="14"/>
      <c r="V136" s="14"/>
      <c r="W136" s="33"/>
    </row>
    <row r="137" spans="1:23">
      <c r="A137" s="20" t="s">
        <v>43</v>
      </c>
      <c r="B137" s="12"/>
      <c r="C137" s="25"/>
      <c r="D137" s="14"/>
      <c r="E137" s="14"/>
      <c r="F137" s="14"/>
      <c r="G137" s="14"/>
      <c r="H137" s="14"/>
      <c r="I137" s="14"/>
      <c r="J137" s="14"/>
      <c r="K137" s="33"/>
      <c r="L137" s="12"/>
      <c r="M137" s="25"/>
      <c r="N137" s="14"/>
      <c r="O137" s="14"/>
      <c r="P137" s="14"/>
      <c r="Q137" s="14"/>
      <c r="R137" s="14"/>
      <c r="S137" s="14"/>
      <c r="T137" s="14"/>
      <c r="U137" s="14"/>
      <c r="V137" s="14"/>
      <c r="W137" s="33"/>
    </row>
    <row r="138" spans="1:2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34" t="str">
        <f>SUM(K134:K137)</f>
        <v>0</v>
      </c>
      <c r="L138" s="12"/>
      <c r="M138" s="26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4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19" t="s">
        <v>67</v>
      </c>
      <c r="B140" s="12"/>
      <c r="C140" s="24"/>
      <c r="D140" s="12"/>
      <c r="E140" s="12"/>
      <c r="F140" s="12"/>
      <c r="G140" s="12"/>
      <c r="H140" s="12"/>
      <c r="I140" s="12"/>
      <c r="J140" s="12"/>
      <c r="K140" s="32"/>
      <c r="L140" s="12"/>
      <c r="M140" s="24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20" t="s">
        <v>40</v>
      </c>
      <c r="B141" s="12"/>
      <c r="C141" s="25"/>
      <c r="D141" s="14"/>
      <c r="E141" s="14"/>
      <c r="F141" s="14"/>
      <c r="G141" s="14"/>
      <c r="H141" s="14"/>
      <c r="I141" s="14"/>
      <c r="J141" s="14"/>
      <c r="K141" s="33"/>
      <c r="L141" s="12"/>
      <c r="M141" s="25"/>
      <c r="N141" s="14"/>
      <c r="O141" s="14"/>
      <c r="P141" s="14"/>
      <c r="Q141" s="14"/>
      <c r="R141" s="14"/>
      <c r="S141" s="14"/>
      <c r="T141" s="14"/>
      <c r="U141" s="14"/>
      <c r="V141" s="14"/>
      <c r="W141" s="33"/>
    </row>
    <row r="142" spans="1:23">
      <c r="A142" s="20" t="s">
        <v>41</v>
      </c>
      <c r="B142" s="12"/>
      <c r="C142" s="25"/>
      <c r="D142" s="14"/>
      <c r="E142" s="14"/>
      <c r="F142" s="14"/>
      <c r="G142" s="14"/>
      <c r="H142" s="14"/>
      <c r="I142" s="14"/>
      <c r="J142" s="14"/>
      <c r="K142" s="33"/>
      <c r="L142" s="12"/>
      <c r="M142" s="25"/>
      <c r="N142" s="14"/>
      <c r="O142" s="14"/>
      <c r="P142" s="14"/>
      <c r="Q142" s="14"/>
      <c r="R142" s="14"/>
      <c r="S142" s="14"/>
      <c r="T142" s="14"/>
      <c r="U142" s="14"/>
      <c r="V142" s="14"/>
      <c r="W142" s="33"/>
    </row>
    <row r="143" spans="1:23">
      <c r="A143" s="20" t="s">
        <v>42</v>
      </c>
      <c r="B143" s="12"/>
      <c r="C143" s="25"/>
      <c r="D143" s="14"/>
      <c r="E143" s="14"/>
      <c r="F143" s="14"/>
      <c r="G143" s="14"/>
      <c r="H143" s="14"/>
      <c r="I143" s="14"/>
      <c r="J143" s="14"/>
      <c r="K143" s="33"/>
      <c r="L143" s="12"/>
      <c r="M143" s="25"/>
      <c r="N143" s="14"/>
      <c r="O143" s="14"/>
      <c r="P143" s="14"/>
      <c r="Q143" s="14"/>
      <c r="R143" s="14"/>
      <c r="S143" s="14"/>
      <c r="T143" s="14"/>
      <c r="U143" s="14"/>
      <c r="V143" s="14"/>
      <c r="W143" s="33"/>
    </row>
    <row r="144" spans="1:23">
      <c r="A144" s="20" t="s">
        <v>43</v>
      </c>
      <c r="B144" s="12"/>
      <c r="C144" s="25"/>
      <c r="D144" s="14"/>
      <c r="E144" s="14"/>
      <c r="F144" s="14"/>
      <c r="G144" s="14"/>
      <c r="H144" s="14"/>
      <c r="I144" s="14"/>
      <c r="J144" s="14"/>
      <c r="K144" s="33"/>
      <c r="L144" s="12"/>
      <c r="M144" s="25"/>
      <c r="N144" s="14"/>
      <c r="O144" s="14"/>
      <c r="P144" s="14"/>
      <c r="Q144" s="14"/>
      <c r="R144" s="14"/>
      <c r="S144" s="14"/>
      <c r="T144" s="14"/>
      <c r="U144" s="14"/>
      <c r="V144" s="14"/>
      <c r="W144" s="33"/>
    </row>
    <row r="145" spans="1:23">
      <c r="A145" s="19" t="s">
        <v>44</v>
      </c>
      <c r="B145" s="12"/>
      <c r="C145" s="26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15" t="str">
        <f>SUM(H141:H144)</f>
        <v>0</v>
      </c>
      <c r="I145" s="15" t="str">
        <f>SUM(I141:I144)</f>
        <v>0</v>
      </c>
      <c r="J145" s="15" t="str">
        <f>SUM(J141:J144)</f>
        <v>0</v>
      </c>
      <c r="K145" s="34" t="str">
        <f>SUM(K141:K144)</f>
        <v>0</v>
      </c>
      <c r="L145" s="12"/>
      <c r="M145" s="26" t="str">
        <f>SUM(M141:M144)</f>
        <v>0</v>
      </c>
      <c r="N145" s="15" t="str">
        <f>SUM(N141:N144)</f>
        <v>0</v>
      </c>
      <c r="O145" s="15" t="str">
        <f>SUM(O141:O144)</f>
        <v>0</v>
      </c>
      <c r="P145" s="15" t="str">
        <f>SUM(P141:P144)</f>
        <v>0</v>
      </c>
      <c r="Q145" s="15" t="str">
        <f>SUM(Q141:Q144)</f>
        <v>0</v>
      </c>
      <c r="R145" s="15" t="str">
        <f>SUM(R141:R144)</f>
        <v>0</v>
      </c>
      <c r="S145" s="15" t="str">
        <f>SUM(S141:S144)</f>
        <v>0</v>
      </c>
      <c r="T145" s="15" t="str">
        <f>SUM(T141:T144)</f>
        <v>0</v>
      </c>
      <c r="U145" s="15" t="str">
        <f>SUM(U141:U144)</f>
        <v>0</v>
      </c>
      <c r="V145" s="15" t="str">
        <f>SUM(V141:V144)</f>
        <v>0</v>
      </c>
      <c r="W145" s="34" t="str">
        <f>SUM(W141:W144)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32"/>
      <c r="L146" s="12"/>
      <c r="M146" s="24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68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40</v>
      </c>
      <c r="B148" s="12"/>
      <c r="C148" s="25"/>
      <c r="D148" s="14"/>
      <c r="E148" s="14"/>
      <c r="F148" s="14"/>
      <c r="G148" s="14"/>
      <c r="H148" s="14"/>
      <c r="I148" s="14"/>
      <c r="J148" s="14"/>
      <c r="K148" s="33"/>
      <c r="L148" s="12"/>
      <c r="M148" s="25"/>
      <c r="N148" s="14"/>
      <c r="O148" s="14"/>
      <c r="P148" s="14"/>
      <c r="Q148" s="14"/>
      <c r="R148" s="14"/>
      <c r="S148" s="14"/>
      <c r="T148" s="14"/>
      <c r="U148" s="14"/>
      <c r="V148" s="14"/>
      <c r="W148" s="33"/>
    </row>
    <row r="149" spans="1:23">
      <c r="A149" s="20" t="s">
        <v>41</v>
      </c>
      <c r="B149" s="12"/>
      <c r="C149" s="25"/>
      <c r="D149" s="14"/>
      <c r="E149" s="14"/>
      <c r="F149" s="14"/>
      <c r="G149" s="14"/>
      <c r="H149" s="14"/>
      <c r="I149" s="14"/>
      <c r="J149" s="14"/>
      <c r="K149" s="33"/>
      <c r="L149" s="12"/>
      <c r="M149" s="25"/>
      <c r="N149" s="14"/>
      <c r="O149" s="14"/>
      <c r="P149" s="14"/>
      <c r="Q149" s="14"/>
      <c r="R149" s="14"/>
      <c r="S149" s="14"/>
      <c r="T149" s="14"/>
      <c r="U149" s="14"/>
      <c r="V149" s="14"/>
      <c r="W149" s="33"/>
    </row>
    <row r="150" spans="1:23">
      <c r="A150" s="20" t="s">
        <v>42</v>
      </c>
      <c r="B150" s="12"/>
      <c r="C150" s="25"/>
      <c r="D150" s="14"/>
      <c r="E150" s="14"/>
      <c r="F150" s="14"/>
      <c r="G150" s="14"/>
      <c r="H150" s="14"/>
      <c r="I150" s="14"/>
      <c r="J150" s="14"/>
      <c r="K150" s="33"/>
      <c r="L150" s="12"/>
      <c r="M150" s="25"/>
      <c r="N150" s="14"/>
      <c r="O150" s="14"/>
      <c r="P150" s="14"/>
      <c r="Q150" s="14"/>
      <c r="R150" s="14"/>
      <c r="S150" s="14"/>
      <c r="T150" s="14"/>
      <c r="U150" s="14"/>
      <c r="V150" s="14"/>
      <c r="W150" s="33"/>
    </row>
    <row r="151" spans="1:23">
      <c r="A151" s="20" t="s">
        <v>43</v>
      </c>
      <c r="B151" s="12"/>
      <c r="C151" s="25"/>
      <c r="D151" s="14"/>
      <c r="E151" s="14"/>
      <c r="F151" s="14"/>
      <c r="G151" s="14"/>
      <c r="H151" s="14"/>
      <c r="I151" s="14"/>
      <c r="J151" s="14"/>
      <c r="K151" s="33"/>
      <c r="L151" s="12"/>
      <c r="M151" s="25"/>
      <c r="N151" s="14"/>
      <c r="O151" s="14"/>
      <c r="P151" s="14"/>
      <c r="Q151" s="14"/>
      <c r="R151" s="14"/>
      <c r="S151" s="14"/>
      <c r="T151" s="14"/>
      <c r="U151" s="14"/>
      <c r="V151" s="14"/>
      <c r="W151" s="33"/>
    </row>
    <row r="152" spans="1:23">
      <c r="A152" s="19" t="s">
        <v>44</v>
      </c>
      <c r="B152" s="12"/>
      <c r="C152" s="26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15" t="str">
        <f>SUM(H148:H151)</f>
        <v>0</v>
      </c>
      <c r="I152" s="15" t="str">
        <f>SUM(I148:I151)</f>
        <v>0</v>
      </c>
      <c r="J152" s="15" t="str">
        <f>SUM(J148:J151)</f>
        <v>0</v>
      </c>
      <c r="K152" s="34" t="str">
        <f>SUM(K148:K151)</f>
        <v>0</v>
      </c>
      <c r="L152" s="12"/>
      <c r="M152" s="26" t="str">
        <f>SUM(M148:M151)</f>
        <v>0</v>
      </c>
      <c r="N152" s="15" t="str">
        <f>SUM(N148:N151)</f>
        <v>0</v>
      </c>
      <c r="O152" s="15" t="str">
        <f>SUM(O148:O151)</f>
        <v>0</v>
      </c>
      <c r="P152" s="15" t="str">
        <f>SUM(P148:P151)</f>
        <v>0</v>
      </c>
      <c r="Q152" s="15" t="str">
        <f>SUM(Q148:Q151)</f>
        <v>0</v>
      </c>
      <c r="R152" s="15" t="str">
        <f>SUM(R148:R151)</f>
        <v>0</v>
      </c>
      <c r="S152" s="15" t="str">
        <f>SUM(S148:S151)</f>
        <v>0</v>
      </c>
      <c r="T152" s="15" t="str">
        <f>SUM(T148:T151)</f>
        <v>0</v>
      </c>
      <c r="U152" s="15" t="str">
        <f>SUM(U148:U151)</f>
        <v>0</v>
      </c>
      <c r="V152" s="15" t="str">
        <f>SUM(V148:V151)</f>
        <v>0</v>
      </c>
      <c r="W152" s="34" t="str">
        <f>SUM(W148:W151)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32"/>
      <c r="L153" s="12"/>
      <c r="M153" s="24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21" t="s">
        <v>69</v>
      </c>
      <c r="B154" s="13"/>
      <c r="C154" s="27" t="str">
        <f>C12+C19+C26+C33+C40+C47+C54+C61+C68+C75+C82+C89+C96+C103+C110+C117+C124+C131+C138+C145+C152</f>
        <v>0</v>
      </c>
      <c r="D154" s="16" t="str">
        <f>D12+D19+D26+D33+D40+D47+D54+D61+D68+D75+D82+D89+D96+D103+D110+D117+D124+D131+D138+D145+D152</f>
        <v>0</v>
      </c>
      <c r="E154" s="16" t="str">
        <f>E12+E19+E26+E33+E40+E47+E54+E61+E68+E75+E82+E89+E96+E103+E110+E117+E124+E131+E138+E145+E152</f>
        <v>0</v>
      </c>
      <c r="F154" s="16" t="str">
        <f>F12+F19+F26+F33+F40+F47+F54+F61+F68+F75+F82+F89+F96+F103+F110+F117+F124+F131+F138+F145+F152</f>
        <v>0</v>
      </c>
      <c r="G154" s="16" t="str">
        <f>G12+G19+G26+G33+G40+G47+G54+G61+G68+G75+G82+G89+G96+G103+G110+G117+G124+G131+G138+G145+G152</f>
        <v>0</v>
      </c>
      <c r="H154" s="16" t="str">
        <f>H12+H19+H26+H33+H40+H47+H54+H61+H68+H75+H82+H89+H96+H103+H110+H117+H124+H131+H138+H145+H152</f>
        <v>0</v>
      </c>
      <c r="I154" s="16" t="str">
        <f>I12+I19+I26+I33+I40+I47+I54+I61+I68+I75+I82+I89+I96+I103+I110+I117+I124+I131+I138+I145+I152</f>
        <v>0</v>
      </c>
      <c r="J154" s="16" t="str">
        <f>J12+J19+J26+J33+J40+J47+J54+J61+J68+J75+J82+J89+J96+J103+J110+J117+J124+J131+J138+J145+J152</f>
        <v>0</v>
      </c>
      <c r="K154" s="35" t="str">
        <f>K12+K19+K26+K33+K40+K47+K54+K61+K68+K75+K82+K89+K96+K103+K110+K117+K124+K131+K138+K145+K152</f>
        <v>0</v>
      </c>
      <c r="L154" s="13"/>
      <c r="M154" s="27" t="str">
        <f>M12+M19+M26+M33+M40+M47+M54+M61+M68+M75+M82+M89+M96+M103+M110+M117+M124+M131+M138+M145+M152</f>
        <v>0</v>
      </c>
      <c r="N154" s="16" t="str">
        <f>N12+N19+N26+N33+N40+N47+N54+N61+N68+N75+N82+N89+N96+N103+N110+N117+N124+N131+N138+N145+N152</f>
        <v>0</v>
      </c>
      <c r="O154" s="16" t="str">
        <f>O12+O19+O26+O33+O40+O47+O54+O61+O68+O75+O82+O89+O96+O103+O110+O117+O124+O131+O138+O145+O152</f>
        <v>0</v>
      </c>
      <c r="P154" s="16" t="str">
        <f>P12+P19+P26+P33+P40+P47+P54+P61+P68+P75+P82+P89+P96+P103+P110+P117+P124+P131+P138+P145+P152</f>
        <v>0</v>
      </c>
      <c r="Q154" s="16" t="str">
        <f>Q12+Q19+Q26+Q33+Q40+Q47+Q54+Q61+Q68+Q75+Q82+Q89+Q96+Q103+Q110+Q117+Q124+Q131+Q138+Q145+Q152</f>
        <v>0</v>
      </c>
      <c r="R154" s="16" t="str">
        <f>R12+R19+R26+R33+R40+R47+R54+R61+R68+R75+R82+R89+R96+R103+R110+R117+R124+R131+R138+R145+R152</f>
        <v>0</v>
      </c>
      <c r="S154" s="16" t="str">
        <f>S12+S19+S26+S33+S40+S47+S54+S61+S68+S75+S82+S89+S96+S103+S110+S117+S124+S131+S138+S145+S152</f>
        <v>0</v>
      </c>
      <c r="T154" s="16" t="str">
        <f>T12+T19+T26+T33+T40+T47+T54+T61+T68+T75+T82+T89+T96+T103+T110+T117+T124+T131+T138+T145+T152</f>
        <v>0</v>
      </c>
      <c r="U154" s="16" t="str">
        <f>U12+U19+U26+U33+U40+U47+U54+U61+U68+U75+U82+U89+U96+U103+U110+U117+U124+U131+U138+U145+U152</f>
        <v>0</v>
      </c>
      <c r="V154" s="16" t="str">
        <f>V12+V19+V26+V33+V40+V47+V54+V61+V68+V75+V82+V89+V96+V103+V110+V117+V124+V131+V138+V145+V152</f>
        <v>0</v>
      </c>
      <c r="W154" s="35" t="str">
        <f>W12+W19+W26+W33+W40+W47+W54+W61+W68+W75+W82+W89+W96+W103+W110+W117+W124+W131+W138+W145+W152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70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71</v>
      </c>
      <c r="B157" s="12"/>
      <c r="C157" s="24"/>
      <c r="D157" s="12"/>
      <c r="E157" s="12"/>
      <c r="F157" s="12"/>
      <c r="G157" s="12"/>
      <c r="H157" s="12"/>
      <c r="I157" s="12"/>
      <c r="J157" s="12"/>
      <c r="K157" s="32"/>
      <c r="L157" s="12"/>
      <c r="M157" s="24"/>
      <c r="N157" s="12"/>
      <c r="O157" s="12"/>
      <c r="P157" s="12"/>
      <c r="Q157" s="12"/>
      <c r="R157" s="12"/>
      <c r="S157" s="12"/>
      <c r="T157" s="12"/>
      <c r="U157" s="12"/>
      <c r="V157" s="12"/>
      <c r="W157" s="32"/>
    </row>
    <row r="158" spans="1:23">
      <c r="A158" s="20" t="s">
        <v>72</v>
      </c>
      <c r="B158" s="12"/>
      <c r="C158" s="24"/>
      <c r="D158" s="12"/>
      <c r="E158" s="12"/>
      <c r="F158" s="12"/>
      <c r="G158" s="12"/>
      <c r="H158" s="12"/>
      <c r="I158" s="12"/>
      <c r="J158" s="12"/>
      <c r="K158" s="32"/>
      <c r="L158" s="12"/>
      <c r="M158" s="24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20" t="s">
        <v>73</v>
      </c>
      <c r="B159" s="12"/>
      <c r="C159" s="24"/>
      <c r="D159" s="12"/>
      <c r="E159" s="12"/>
      <c r="F159" s="12"/>
      <c r="G159" s="12"/>
      <c r="H159" s="12"/>
      <c r="I159" s="12"/>
      <c r="J159" s="12"/>
      <c r="K159" s="32"/>
      <c r="L159" s="12"/>
      <c r="M159" s="24"/>
      <c r="N159" s="12"/>
      <c r="O159" s="12"/>
      <c r="P159" s="12"/>
      <c r="Q159" s="12"/>
      <c r="R159" s="12"/>
      <c r="S159" s="12"/>
      <c r="T159" s="12"/>
      <c r="U159" s="12"/>
      <c r="V159" s="12"/>
      <c r="W159" s="32"/>
    </row>
    <row r="160" spans="1:23">
      <c r="A160" s="20" t="s">
        <v>74</v>
      </c>
      <c r="B160" s="12"/>
      <c r="C160" s="24"/>
      <c r="D160" s="12"/>
      <c r="E160" s="12"/>
      <c r="F160" s="12"/>
      <c r="G160" s="12"/>
      <c r="H160" s="12"/>
      <c r="I160" s="12"/>
      <c r="J160" s="12"/>
      <c r="K160" s="32"/>
      <c r="L160" s="12"/>
      <c r="M160" s="24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34" t="str">
        <f>SUM(K157:K160)</f>
        <v>0</v>
      </c>
      <c r="L161" s="12"/>
      <c r="M161" s="26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75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20" t="s">
        <v>41</v>
      </c>
      <c r="B165" s="12"/>
      <c r="C165" s="25"/>
      <c r="D165" s="14"/>
      <c r="E165" s="14"/>
      <c r="F165" s="14"/>
      <c r="G165" s="14"/>
      <c r="H165" s="14"/>
      <c r="I165" s="14"/>
      <c r="J165" s="14"/>
      <c r="K165" s="33"/>
      <c r="L165" s="12"/>
      <c r="M165" s="25"/>
      <c r="N165" s="14"/>
      <c r="O165" s="14"/>
      <c r="P165" s="14"/>
      <c r="Q165" s="14"/>
      <c r="R165" s="14"/>
      <c r="S165" s="14"/>
      <c r="T165" s="14"/>
      <c r="U165" s="14"/>
      <c r="V165" s="14"/>
      <c r="W165" s="33"/>
    </row>
    <row r="166" spans="1:23">
      <c r="A166" s="20" t="s">
        <v>42</v>
      </c>
      <c r="B166" s="12"/>
      <c r="C166" s="25"/>
      <c r="D166" s="14"/>
      <c r="E166" s="14"/>
      <c r="F166" s="14"/>
      <c r="G166" s="14"/>
      <c r="H166" s="14"/>
      <c r="I166" s="14"/>
      <c r="J166" s="14"/>
      <c r="K166" s="33"/>
      <c r="L166" s="12"/>
      <c r="M166" s="25"/>
      <c r="N166" s="14"/>
      <c r="O166" s="14"/>
      <c r="P166" s="14"/>
      <c r="Q166" s="14"/>
      <c r="R166" s="14"/>
      <c r="S166" s="14"/>
      <c r="T166" s="14"/>
      <c r="U166" s="14"/>
      <c r="V166" s="14"/>
      <c r="W166" s="33"/>
    </row>
    <row r="167" spans="1:23">
      <c r="A167" s="20" t="s">
        <v>43</v>
      </c>
      <c r="B167" s="12"/>
      <c r="C167" s="25"/>
      <c r="D167" s="14"/>
      <c r="E167" s="14"/>
      <c r="F167" s="14"/>
      <c r="G167" s="14"/>
      <c r="H167" s="14"/>
      <c r="I167" s="14"/>
      <c r="J167" s="14"/>
      <c r="K167" s="33"/>
      <c r="L167" s="12"/>
      <c r="M167" s="25"/>
      <c r="N167" s="14"/>
      <c r="O167" s="14"/>
      <c r="P167" s="14"/>
      <c r="Q167" s="14"/>
      <c r="R167" s="14"/>
      <c r="S167" s="14"/>
      <c r="T167" s="14"/>
      <c r="U167" s="14"/>
      <c r="V167" s="14"/>
      <c r="W167" s="33"/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4" t="str">
        <f>SUM(K164:K167)</f>
        <v>0</v>
      </c>
      <c r="L168" s="12"/>
      <c r="M168" s="26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76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46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32"/>
      <c r="L171" s="12"/>
      <c r="M171" s="24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20" t="s">
        <v>47</v>
      </c>
      <c r="B172" s="12"/>
      <c r="C172" s="24"/>
      <c r="D172" s="12"/>
      <c r="E172" s="12"/>
      <c r="F172" s="12"/>
      <c r="G172" s="12"/>
      <c r="H172" s="12"/>
      <c r="I172" s="12"/>
      <c r="J172" s="12"/>
      <c r="K172" s="32"/>
      <c r="L172" s="12"/>
      <c r="M172" s="24"/>
      <c r="N172" s="12"/>
      <c r="O172" s="12"/>
      <c r="P172" s="12"/>
      <c r="Q172" s="12"/>
      <c r="R172" s="12"/>
      <c r="S172" s="12"/>
      <c r="T172" s="12"/>
      <c r="U172" s="12"/>
      <c r="V172" s="12"/>
      <c r="W172" s="32"/>
    </row>
    <row r="173" spans="1:23">
      <c r="A173" s="20" t="s">
        <v>48</v>
      </c>
      <c r="B173" s="12"/>
      <c r="C173" s="24"/>
      <c r="D173" s="12"/>
      <c r="E173" s="12"/>
      <c r="F173" s="12"/>
      <c r="G173" s="12"/>
      <c r="H173" s="12"/>
      <c r="I173" s="12"/>
      <c r="J173" s="12"/>
      <c r="K173" s="32"/>
      <c r="L173" s="12"/>
      <c r="M173" s="24"/>
      <c r="N173" s="12"/>
      <c r="O173" s="12"/>
      <c r="P173" s="12"/>
      <c r="Q173" s="12"/>
      <c r="R173" s="12"/>
      <c r="S173" s="12"/>
      <c r="T173" s="12"/>
      <c r="U173" s="12"/>
      <c r="V173" s="12"/>
      <c r="W173" s="32"/>
    </row>
    <row r="174" spans="1:23">
      <c r="A174" s="20" t="s">
        <v>51</v>
      </c>
      <c r="B174" s="12"/>
      <c r="C174" s="24"/>
      <c r="D174" s="12"/>
      <c r="E174" s="12"/>
      <c r="F174" s="12"/>
      <c r="G174" s="12"/>
      <c r="H174" s="12"/>
      <c r="I174" s="12"/>
      <c r="J174" s="12"/>
      <c r="K174" s="32"/>
      <c r="L174" s="12"/>
      <c r="M174" s="24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4" t="str">
        <f>SUM(K171:K174)</f>
        <v>0</v>
      </c>
      <c r="L175" s="12"/>
      <c r="M175" s="26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77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33">
        <v>0</v>
      </c>
      <c r="L178" s="12"/>
      <c r="M178" s="25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33">
        <v>0</v>
      </c>
    </row>
    <row r="179" spans="1:23">
      <c r="A179" s="20" t="s">
        <v>41</v>
      </c>
      <c r="B179" s="12"/>
      <c r="C179" s="25">
        <v>0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33">
        <v>0</v>
      </c>
      <c r="L179" s="12"/>
      <c r="M179" s="25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33">
        <v>0</v>
      </c>
    </row>
    <row r="180" spans="1:23">
      <c r="A180" s="20" t="s">
        <v>42</v>
      </c>
      <c r="B180" s="12"/>
      <c r="C180" s="25">
        <v>0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33">
        <v>0</v>
      </c>
      <c r="L180" s="12"/>
      <c r="M180" s="25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33">
        <v>0</v>
      </c>
    </row>
    <row r="181" spans="1:23">
      <c r="A181" s="20" t="s">
        <v>43</v>
      </c>
      <c r="B181" s="12"/>
      <c r="C181" s="25">
        <v>0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33">
        <v>0</v>
      </c>
      <c r="L181" s="12"/>
      <c r="M181" s="25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33">
        <v>0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4" t="str">
        <f>SUM(K178:K181)</f>
        <v>0</v>
      </c>
      <c r="L182" s="12"/>
      <c r="M182" s="26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78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/>
      <c r="D185" s="14"/>
      <c r="E185" s="14"/>
      <c r="F185" s="14"/>
      <c r="G185" s="14"/>
      <c r="H185" s="14"/>
      <c r="I185" s="14"/>
      <c r="J185" s="14"/>
      <c r="K185" s="33"/>
      <c r="L185" s="12"/>
      <c r="M185" s="25"/>
      <c r="N185" s="14"/>
      <c r="O185" s="14"/>
      <c r="P185" s="14"/>
      <c r="Q185" s="14"/>
      <c r="R185" s="14"/>
      <c r="S185" s="14"/>
      <c r="T185" s="14"/>
      <c r="U185" s="14"/>
      <c r="V185" s="14"/>
      <c r="W185" s="33"/>
    </row>
    <row r="186" spans="1:23">
      <c r="A186" s="20" t="s">
        <v>41</v>
      </c>
      <c r="B186" s="12"/>
      <c r="C186" s="25"/>
      <c r="D186" s="14"/>
      <c r="E186" s="14"/>
      <c r="F186" s="14"/>
      <c r="G186" s="14"/>
      <c r="H186" s="14"/>
      <c r="I186" s="14"/>
      <c r="J186" s="14"/>
      <c r="K186" s="33"/>
      <c r="L186" s="12"/>
      <c r="M186" s="25"/>
      <c r="N186" s="14"/>
      <c r="O186" s="14"/>
      <c r="P186" s="14"/>
      <c r="Q186" s="14"/>
      <c r="R186" s="14"/>
      <c r="S186" s="14"/>
      <c r="T186" s="14"/>
      <c r="U186" s="14"/>
      <c r="V186" s="14"/>
      <c r="W186" s="33"/>
    </row>
    <row r="187" spans="1:23">
      <c r="A187" s="20" t="s">
        <v>42</v>
      </c>
      <c r="B187" s="12"/>
      <c r="C187" s="25"/>
      <c r="D187" s="14"/>
      <c r="E187" s="14"/>
      <c r="F187" s="14"/>
      <c r="G187" s="14"/>
      <c r="H187" s="14"/>
      <c r="I187" s="14"/>
      <c r="J187" s="14"/>
      <c r="K187" s="33"/>
      <c r="L187" s="12"/>
      <c r="M187" s="25"/>
      <c r="N187" s="14"/>
      <c r="O187" s="14"/>
      <c r="P187" s="14"/>
      <c r="Q187" s="14"/>
      <c r="R187" s="14"/>
      <c r="S187" s="14"/>
      <c r="T187" s="14"/>
      <c r="U187" s="14"/>
      <c r="V187" s="14"/>
      <c r="W187" s="33"/>
    </row>
    <row r="188" spans="1:23">
      <c r="A188" s="20" t="s">
        <v>43</v>
      </c>
      <c r="B188" s="12"/>
      <c r="C188" s="25"/>
      <c r="D188" s="14"/>
      <c r="E188" s="14"/>
      <c r="F188" s="14"/>
      <c r="G188" s="14"/>
      <c r="H188" s="14"/>
      <c r="I188" s="14"/>
      <c r="J188" s="14"/>
      <c r="K188" s="33"/>
      <c r="L188" s="12"/>
      <c r="M188" s="25"/>
      <c r="N188" s="14"/>
      <c r="O188" s="14"/>
      <c r="P188" s="14"/>
      <c r="Q188" s="14"/>
      <c r="R188" s="14"/>
      <c r="S188" s="14"/>
      <c r="T188" s="14"/>
      <c r="U188" s="14"/>
      <c r="V188" s="14"/>
      <c r="W188" s="33"/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4" t="str">
        <f>SUM(K185:K188)</f>
        <v>0</v>
      </c>
      <c r="L189" s="12"/>
      <c r="M189" s="26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79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/>
      <c r="D192" s="14"/>
      <c r="E192" s="14"/>
      <c r="F192" s="14"/>
      <c r="G192" s="14"/>
      <c r="H192" s="14"/>
      <c r="I192" s="14"/>
      <c r="J192" s="14"/>
      <c r="K192" s="33"/>
      <c r="L192" s="12"/>
      <c r="M192" s="25"/>
      <c r="N192" s="14"/>
      <c r="O192" s="14"/>
      <c r="P192" s="14"/>
      <c r="Q192" s="14"/>
      <c r="R192" s="14"/>
      <c r="S192" s="14"/>
      <c r="T192" s="14"/>
      <c r="U192" s="14"/>
      <c r="V192" s="14"/>
      <c r="W192" s="33"/>
    </row>
    <row r="193" spans="1:23">
      <c r="A193" s="20" t="s">
        <v>41</v>
      </c>
      <c r="B193" s="12"/>
      <c r="C193" s="25"/>
      <c r="D193" s="14"/>
      <c r="E193" s="14"/>
      <c r="F193" s="14"/>
      <c r="G193" s="14"/>
      <c r="H193" s="14"/>
      <c r="I193" s="14"/>
      <c r="J193" s="14"/>
      <c r="K193" s="33"/>
      <c r="L193" s="12"/>
      <c r="M193" s="25"/>
      <c r="N193" s="14"/>
      <c r="O193" s="14"/>
      <c r="P193" s="14"/>
      <c r="Q193" s="14"/>
      <c r="R193" s="14"/>
      <c r="S193" s="14"/>
      <c r="T193" s="14"/>
      <c r="U193" s="14"/>
      <c r="V193" s="14"/>
      <c r="W193" s="33"/>
    </row>
    <row r="194" spans="1:23">
      <c r="A194" s="20" t="s">
        <v>42</v>
      </c>
      <c r="B194" s="12"/>
      <c r="C194" s="25"/>
      <c r="D194" s="14"/>
      <c r="E194" s="14"/>
      <c r="F194" s="14"/>
      <c r="G194" s="14"/>
      <c r="H194" s="14"/>
      <c r="I194" s="14"/>
      <c r="J194" s="14"/>
      <c r="K194" s="33"/>
      <c r="L194" s="12"/>
      <c r="M194" s="25"/>
      <c r="N194" s="14"/>
      <c r="O194" s="14"/>
      <c r="P194" s="14"/>
      <c r="Q194" s="14"/>
      <c r="R194" s="14"/>
      <c r="S194" s="14"/>
      <c r="T194" s="14"/>
      <c r="U194" s="14"/>
      <c r="V194" s="14"/>
      <c r="W194" s="33"/>
    </row>
    <row r="195" spans="1:23">
      <c r="A195" s="20" t="s">
        <v>43</v>
      </c>
      <c r="B195" s="12"/>
      <c r="C195" s="25"/>
      <c r="D195" s="14"/>
      <c r="E195" s="14"/>
      <c r="F195" s="14"/>
      <c r="G195" s="14"/>
      <c r="H195" s="14"/>
      <c r="I195" s="14"/>
      <c r="J195" s="14"/>
      <c r="K195" s="33"/>
      <c r="L195" s="12"/>
      <c r="M195" s="25"/>
      <c r="N195" s="14"/>
      <c r="O195" s="14"/>
      <c r="P195" s="14"/>
      <c r="Q195" s="14"/>
      <c r="R195" s="14"/>
      <c r="S195" s="14"/>
      <c r="T195" s="14"/>
      <c r="U195" s="14"/>
      <c r="V195" s="14"/>
      <c r="W195" s="33"/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4" t="str">
        <f>SUM(K192:K195)</f>
        <v>0</v>
      </c>
      <c r="L196" s="12"/>
      <c r="M196" s="26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80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/>
      <c r="D199" s="14"/>
      <c r="E199" s="14"/>
      <c r="F199" s="14"/>
      <c r="G199" s="14"/>
      <c r="H199" s="14"/>
      <c r="I199" s="14"/>
      <c r="J199" s="14"/>
      <c r="K199" s="33"/>
      <c r="L199" s="12"/>
      <c r="M199" s="25"/>
      <c r="N199" s="14"/>
      <c r="O199" s="14"/>
      <c r="P199" s="14"/>
      <c r="Q199" s="14"/>
      <c r="R199" s="14"/>
      <c r="S199" s="14"/>
      <c r="T199" s="14"/>
      <c r="U199" s="14"/>
      <c r="V199" s="14"/>
      <c r="W199" s="33"/>
    </row>
    <row r="200" spans="1:23">
      <c r="A200" s="20" t="s">
        <v>41</v>
      </c>
      <c r="B200" s="12"/>
      <c r="C200" s="25"/>
      <c r="D200" s="14"/>
      <c r="E200" s="14"/>
      <c r="F200" s="14"/>
      <c r="G200" s="14"/>
      <c r="H200" s="14"/>
      <c r="I200" s="14"/>
      <c r="J200" s="14"/>
      <c r="K200" s="33"/>
      <c r="L200" s="12"/>
      <c r="M200" s="25"/>
      <c r="N200" s="14"/>
      <c r="O200" s="14"/>
      <c r="P200" s="14"/>
      <c r="Q200" s="14"/>
      <c r="R200" s="14"/>
      <c r="S200" s="14"/>
      <c r="T200" s="14"/>
      <c r="U200" s="14"/>
      <c r="V200" s="14"/>
      <c r="W200" s="33"/>
    </row>
    <row r="201" spans="1:23">
      <c r="A201" s="20" t="s">
        <v>42</v>
      </c>
      <c r="B201" s="12"/>
      <c r="C201" s="25"/>
      <c r="D201" s="14"/>
      <c r="E201" s="14"/>
      <c r="F201" s="14"/>
      <c r="G201" s="14"/>
      <c r="H201" s="14"/>
      <c r="I201" s="14"/>
      <c r="J201" s="14"/>
      <c r="K201" s="33"/>
      <c r="L201" s="12"/>
      <c r="M201" s="25"/>
      <c r="N201" s="14"/>
      <c r="O201" s="14"/>
      <c r="P201" s="14"/>
      <c r="Q201" s="14"/>
      <c r="R201" s="14"/>
      <c r="S201" s="14"/>
      <c r="T201" s="14"/>
      <c r="U201" s="14"/>
      <c r="V201" s="14"/>
      <c r="W201" s="33"/>
    </row>
    <row r="202" spans="1:23">
      <c r="A202" s="20" t="s">
        <v>43</v>
      </c>
      <c r="B202" s="12"/>
      <c r="C202" s="25"/>
      <c r="D202" s="14"/>
      <c r="E202" s="14"/>
      <c r="F202" s="14"/>
      <c r="G202" s="14"/>
      <c r="H202" s="14"/>
      <c r="I202" s="14"/>
      <c r="J202" s="14"/>
      <c r="K202" s="33"/>
      <c r="L202" s="12"/>
      <c r="M202" s="25"/>
      <c r="N202" s="14"/>
      <c r="O202" s="14"/>
      <c r="P202" s="14"/>
      <c r="Q202" s="14"/>
      <c r="R202" s="14"/>
      <c r="S202" s="14"/>
      <c r="T202" s="14"/>
      <c r="U202" s="14"/>
      <c r="V202" s="14"/>
      <c r="W202" s="33"/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4" t="str">
        <f>SUM(K199:K202)</f>
        <v>0</v>
      </c>
      <c r="L203" s="12"/>
      <c r="M203" s="26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21" t="s">
        <v>81</v>
      </c>
      <c r="B205" s="13"/>
      <c r="C205" s="27" t="str">
        <f>C161+C168+C175+C182+C189+C196+C203</f>
        <v>0</v>
      </c>
      <c r="D205" s="16" t="str">
        <f>D161+D168+D175+D182+D189+D196+D203</f>
        <v>0</v>
      </c>
      <c r="E205" s="16" t="str">
        <f>E161+E168+E175+E182+E189+E196+E203</f>
        <v>0</v>
      </c>
      <c r="F205" s="16" t="str">
        <f>F161+F168+F175+F182+F189+F196+F203</f>
        <v>0</v>
      </c>
      <c r="G205" s="16" t="str">
        <f>G161+G168+G175+G182+G189+G196+G203</f>
        <v>0</v>
      </c>
      <c r="H205" s="16" t="str">
        <f>H161+H168+H175+H182+H189+H196+H203</f>
        <v>0</v>
      </c>
      <c r="I205" s="16" t="str">
        <f>I161+I168+I175+I182+I189+I196+I203</f>
        <v>0</v>
      </c>
      <c r="J205" s="16" t="str">
        <f>J161+J168+J175+J182+J189+J196+J203</f>
        <v>0</v>
      </c>
      <c r="K205" s="35" t="str">
        <f>K161+K168+K175+K182+K189+K196+K203</f>
        <v>0</v>
      </c>
      <c r="L205" s="13"/>
      <c r="M205" s="27" t="str">
        <f>M161+M168+M175+M182+M189+M196+M203</f>
        <v>0</v>
      </c>
      <c r="N205" s="16" t="str">
        <f>N161+N168+N175+N182+N189+N196+N203</f>
        <v>0</v>
      </c>
      <c r="O205" s="16" t="str">
        <f>O161+O168+O175+O182+O189+O196+O203</f>
        <v>0</v>
      </c>
      <c r="P205" s="16" t="str">
        <f>P161+P168+P175+P182+P189+P196+P203</f>
        <v>0</v>
      </c>
      <c r="Q205" s="16" t="str">
        <f>Q161+Q168+Q175+Q182+Q189+Q196+Q203</f>
        <v>0</v>
      </c>
      <c r="R205" s="16" t="str">
        <f>R161+R168+R175+R182+R189+R196+R203</f>
        <v>0</v>
      </c>
      <c r="S205" s="16" t="str">
        <f>S161+S168+S175+S182+S189+S196+S203</f>
        <v>0</v>
      </c>
      <c r="T205" s="16" t="str">
        <f>T161+T168+T175+T182+T189+T196+T203</f>
        <v>0</v>
      </c>
      <c r="U205" s="16" t="str">
        <f>U161+U168+U175+U182+U189+U196+U203</f>
        <v>0</v>
      </c>
      <c r="V205" s="16" t="str">
        <f>V161+V168+V175+V182+V189+V196+V203</f>
        <v>0</v>
      </c>
      <c r="W205" s="35" t="str">
        <f>W161+W168+W175+W182+W189+W196+W203</f>
        <v>0</v>
      </c>
    </row>
    <row r="206" spans="1:23">
      <c r="A206" s="18"/>
      <c r="B206" s="12"/>
      <c r="C206" s="24"/>
      <c r="D206" s="12"/>
      <c r="E206" s="12"/>
      <c r="F206" s="12"/>
      <c r="G206" s="12"/>
      <c r="H206" s="12"/>
      <c r="I206" s="12"/>
      <c r="J206" s="12"/>
      <c r="K206" s="32"/>
      <c r="L206" s="12"/>
      <c r="M206" s="24"/>
      <c r="N206" s="12"/>
      <c r="O206" s="12"/>
      <c r="P206" s="12"/>
      <c r="Q206" s="12"/>
      <c r="R206" s="12"/>
      <c r="S206" s="12"/>
      <c r="T206" s="12"/>
      <c r="U206" s="12"/>
      <c r="V206" s="12"/>
      <c r="W206" s="32"/>
    </row>
    <row r="207" spans="1:23">
      <c r="A207" s="22" t="s">
        <v>82</v>
      </c>
      <c r="B207" s="13"/>
      <c r="C207" s="28" t="str">
        <f>C154+C205</f>
        <v>0</v>
      </c>
      <c r="D207" s="30" t="str">
        <f>D154+D205</f>
        <v>0</v>
      </c>
      <c r="E207" s="30" t="str">
        <f>E154+E205</f>
        <v>0</v>
      </c>
      <c r="F207" s="30" t="str">
        <f>F154+F205</f>
        <v>0</v>
      </c>
      <c r="G207" s="30" t="str">
        <f>G154+G205</f>
        <v>0</v>
      </c>
      <c r="H207" s="30" t="str">
        <f>H154+H205</f>
        <v>0</v>
      </c>
      <c r="I207" s="30" t="str">
        <f>I154+I205</f>
        <v>0</v>
      </c>
      <c r="J207" s="30" t="str">
        <f>J154+J205</f>
        <v>0</v>
      </c>
      <c r="K207" s="36" t="str">
        <f>K154+K205</f>
        <v>0</v>
      </c>
      <c r="L207" s="13"/>
      <c r="M207" s="28" t="str">
        <f>M154+M205</f>
        <v>0</v>
      </c>
      <c r="N207" s="30" t="str">
        <f>N154+N205</f>
        <v>0</v>
      </c>
      <c r="O207" s="30" t="str">
        <f>O154+O205</f>
        <v>0</v>
      </c>
      <c r="P207" s="30" t="str">
        <f>P154+P205</f>
        <v>0</v>
      </c>
      <c r="Q207" s="30" t="str">
        <f>Q154+Q205</f>
        <v>0</v>
      </c>
      <c r="R207" s="30" t="str">
        <f>R154+R205</f>
        <v>0</v>
      </c>
      <c r="S207" s="30" t="str">
        <f>S154+S205</f>
        <v>0</v>
      </c>
      <c r="T207" s="30" t="str">
        <f>T154+T205</f>
        <v>0</v>
      </c>
      <c r="U207" s="30" t="str">
        <f>U154+U205</f>
        <v>0</v>
      </c>
      <c r="V207" s="30" t="str">
        <f>V154+V205</f>
        <v>0</v>
      </c>
      <c r="W207" s="36" t="str">
        <f>W154+W205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103</v>
      </c>
    </row>
    <row r="3" spans="1:23">
      <c r="A3" s="7" t="s">
        <v>20</v>
      </c>
    </row>
    <row r="4" spans="1:23">
      <c r="A4" s="8"/>
      <c r="C4" s="11" t="s">
        <v>104</v>
      </c>
      <c r="D4" s="9"/>
      <c r="E4" s="9"/>
      <c r="F4" s="9"/>
      <c r="G4" s="9"/>
      <c r="H4" s="9"/>
      <c r="I4" s="9"/>
      <c r="J4" s="9"/>
      <c r="K4" s="10"/>
      <c r="M4" s="11" t="s">
        <v>105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85</v>
      </c>
      <c r="D5" s="29" t="s">
        <v>86</v>
      </c>
      <c r="E5" s="29" t="s">
        <v>87</v>
      </c>
      <c r="F5" s="29" t="s">
        <v>88</v>
      </c>
      <c r="G5" s="29" t="s">
        <v>89</v>
      </c>
      <c r="H5" s="29" t="s">
        <v>90</v>
      </c>
      <c r="I5" s="29" t="s">
        <v>91</v>
      </c>
      <c r="J5" s="29" t="s">
        <v>92</v>
      </c>
      <c r="K5" s="31" t="s">
        <v>44</v>
      </c>
      <c r="L5" s="12"/>
      <c r="M5" s="23" t="s">
        <v>85</v>
      </c>
      <c r="N5" s="29" t="s">
        <v>86</v>
      </c>
      <c r="O5" s="29" t="s">
        <v>87</v>
      </c>
      <c r="P5" s="29" t="s">
        <v>88</v>
      </c>
      <c r="Q5" s="29" t="s">
        <v>89</v>
      </c>
      <c r="R5" s="29" t="s">
        <v>90</v>
      </c>
      <c r="S5" s="29" t="s">
        <v>93</v>
      </c>
      <c r="T5" s="29" t="s">
        <v>92</v>
      </c>
      <c r="U5" s="29" t="s">
        <v>94</v>
      </c>
      <c r="V5" s="29" t="s">
        <v>95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20" t="s">
        <v>41</v>
      </c>
      <c r="B9" s="12"/>
      <c r="C9" s="25"/>
      <c r="D9" s="14"/>
      <c r="E9" s="14"/>
      <c r="F9" s="14"/>
      <c r="G9" s="14"/>
      <c r="H9" s="14"/>
      <c r="I9" s="14"/>
      <c r="J9" s="14"/>
      <c r="K9" s="33"/>
      <c r="L9" s="12"/>
      <c r="M9" s="25"/>
      <c r="N9" s="14"/>
      <c r="O9" s="14"/>
      <c r="P9" s="14"/>
      <c r="Q9" s="14"/>
      <c r="R9" s="14"/>
      <c r="S9" s="14"/>
      <c r="T9" s="14"/>
      <c r="U9" s="14"/>
      <c r="V9" s="14"/>
      <c r="W9" s="33"/>
    </row>
    <row r="10" spans="1:23">
      <c r="A10" s="20" t="s">
        <v>42</v>
      </c>
      <c r="B10" s="12"/>
      <c r="C10" s="25"/>
      <c r="D10" s="14"/>
      <c r="E10" s="14"/>
      <c r="F10" s="14"/>
      <c r="G10" s="14"/>
      <c r="H10" s="14"/>
      <c r="I10" s="14"/>
      <c r="J10" s="14"/>
      <c r="K10" s="33"/>
      <c r="L10" s="12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33"/>
    </row>
    <row r="11" spans="1:23">
      <c r="A11" s="20" t="s">
        <v>43</v>
      </c>
      <c r="B11" s="12"/>
      <c r="C11" s="25"/>
      <c r="D11" s="14"/>
      <c r="E11" s="14"/>
      <c r="F11" s="14"/>
      <c r="G11" s="14"/>
      <c r="H11" s="14"/>
      <c r="I11" s="14"/>
      <c r="J11" s="14"/>
      <c r="K11" s="33"/>
      <c r="L11" s="12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33"/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46</v>
      </c>
      <c r="B15" s="12"/>
      <c r="C15" s="24"/>
      <c r="D15" s="12"/>
      <c r="E15" s="12"/>
      <c r="F15" s="12"/>
      <c r="G15" s="12"/>
      <c r="H15" s="12"/>
      <c r="I15" s="12"/>
      <c r="J15" s="12"/>
      <c r="K15" s="32"/>
      <c r="L15" s="12"/>
      <c r="M15" s="24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47</v>
      </c>
      <c r="B16" s="12"/>
      <c r="C16" s="24"/>
      <c r="D16" s="12"/>
      <c r="E16" s="12"/>
      <c r="F16" s="12"/>
      <c r="G16" s="12"/>
      <c r="H16" s="12"/>
      <c r="I16" s="12"/>
      <c r="J16" s="12"/>
      <c r="K16" s="32"/>
      <c r="L16" s="12"/>
      <c r="M16" s="24"/>
      <c r="N16" s="12"/>
      <c r="O16" s="12"/>
      <c r="P16" s="12"/>
      <c r="Q16" s="12"/>
      <c r="R16" s="12"/>
      <c r="S16" s="12"/>
      <c r="T16" s="12"/>
      <c r="U16" s="12"/>
      <c r="V16" s="12"/>
      <c r="W16" s="32"/>
    </row>
    <row r="17" spans="1:23">
      <c r="A17" s="20" t="s">
        <v>48</v>
      </c>
      <c r="B17" s="12"/>
      <c r="C17" s="24"/>
      <c r="D17" s="12"/>
      <c r="E17" s="12"/>
      <c r="F17" s="12"/>
      <c r="G17" s="12"/>
      <c r="H17" s="12"/>
      <c r="I17" s="12"/>
      <c r="J17" s="12"/>
      <c r="K17" s="32"/>
      <c r="L17" s="12"/>
      <c r="M17" s="24"/>
      <c r="N17" s="12"/>
      <c r="O17" s="12"/>
      <c r="P17" s="12"/>
      <c r="Q17" s="12"/>
      <c r="R17" s="12"/>
      <c r="S17" s="12"/>
      <c r="T17" s="12"/>
      <c r="U17" s="12"/>
      <c r="V17" s="12"/>
      <c r="W17" s="32"/>
    </row>
    <row r="18" spans="1:23">
      <c r="A18" s="20" t="s">
        <v>43</v>
      </c>
      <c r="B18" s="12"/>
      <c r="C18" s="25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33">
        <v>0</v>
      </c>
      <c r="L18" s="12"/>
      <c r="M18" s="25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33">
        <v>0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49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33">
        <v>0</v>
      </c>
      <c r="L22" s="12"/>
      <c r="M22" s="25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/>
      <c r="V22" s="14">
        <v>0</v>
      </c>
      <c r="W22" s="33">
        <v>0</v>
      </c>
    </row>
    <row r="23" spans="1:23">
      <c r="A23" s="20" t="s">
        <v>41</v>
      </c>
      <c r="B23" s="12"/>
      <c r="C23" s="25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33">
        <v>0</v>
      </c>
      <c r="L23" s="12"/>
      <c r="M23" s="25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33">
        <v>0</v>
      </c>
    </row>
    <row r="24" spans="1:23">
      <c r="A24" s="20" t="s">
        <v>42</v>
      </c>
      <c r="B24" s="12"/>
      <c r="C24" s="25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33">
        <v>0</v>
      </c>
      <c r="L24" s="12"/>
      <c r="M24" s="25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33">
        <v>0</v>
      </c>
    </row>
    <row r="25" spans="1:23">
      <c r="A25" s="20" t="s">
        <v>43</v>
      </c>
      <c r="B25" s="12"/>
      <c r="C25" s="25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33">
        <v>0</v>
      </c>
      <c r="L25" s="12"/>
      <c r="M25" s="25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33">
        <v>0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50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46</v>
      </c>
      <c r="B29" s="12"/>
      <c r="C29" s="24"/>
      <c r="D29" s="12"/>
      <c r="E29" s="12"/>
      <c r="F29" s="12"/>
      <c r="G29" s="12"/>
      <c r="H29" s="12"/>
      <c r="I29" s="12"/>
      <c r="J29" s="12"/>
      <c r="K29" s="32"/>
      <c r="L29" s="12"/>
      <c r="M29" s="24"/>
      <c r="N29" s="12"/>
      <c r="O29" s="12"/>
      <c r="P29" s="12"/>
      <c r="Q29" s="12"/>
      <c r="R29" s="12"/>
      <c r="S29" s="12"/>
      <c r="T29" s="12"/>
      <c r="U29" s="12"/>
      <c r="V29" s="12"/>
      <c r="W29" s="32"/>
    </row>
    <row r="30" spans="1:23">
      <c r="A30" s="20" t="s">
        <v>47</v>
      </c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20" t="s">
        <v>48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51</v>
      </c>
      <c r="B32" s="12"/>
      <c r="C32" s="24"/>
      <c r="D32" s="12"/>
      <c r="E32" s="12"/>
      <c r="F32" s="12"/>
      <c r="G32" s="12"/>
      <c r="H32" s="12"/>
      <c r="I32" s="12"/>
      <c r="J32" s="12"/>
      <c r="K32" s="32"/>
      <c r="L32" s="12"/>
      <c r="M32" s="24"/>
      <c r="N32" s="12"/>
      <c r="O32" s="12"/>
      <c r="P32" s="12"/>
      <c r="Q32" s="12"/>
      <c r="R32" s="12"/>
      <c r="S32" s="12"/>
      <c r="T32" s="12"/>
      <c r="U32" s="12"/>
      <c r="V32" s="12"/>
      <c r="W32" s="32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52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20" t="s">
        <v>41</v>
      </c>
      <c r="B37" s="12"/>
      <c r="C37" s="25"/>
      <c r="D37" s="14"/>
      <c r="E37" s="14"/>
      <c r="F37" s="14"/>
      <c r="G37" s="14"/>
      <c r="H37" s="14"/>
      <c r="I37" s="14"/>
      <c r="J37" s="14"/>
      <c r="K37" s="33"/>
      <c r="L37" s="12"/>
      <c r="M37" s="25"/>
      <c r="N37" s="14"/>
      <c r="O37" s="14"/>
      <c r="P37" s="14"/>
      <c r="Q37" s="14"/>
      <c r="R37" s="14"/>
      <c r="S37" s="14"/>
      <c r="T37" s="14"/>
      <c r="U37" s="14"/>
      <c r="V37" s="14"/>
      <c r="W37" s="33"/>
    </row>
    <row r="38" spans="1:23">
      <c r="A38" s="20" t="s">
        <v>42</v>
      </c>
      <c r="B38" s="12"/>
      <c r="C38" s="25"/>
      <c r="D38" s="14"/>
      <c r="E38" s="14"/>
      <c r="F38" s="14"/>
      <c r="G38" s="14"/>
      <c r="H38" s="14"/>
      <c r="I38" s="14"/>
      <c r="J38" s="14"/>
      <c r="K38" s="33"/>
      <c r="L38" s="12"/>
      <c r="M38" s="25"/>
      <c r="N38" s="14"/>
      <c r="O38" s="14"/>
      <c r="P38" s="14"/>
      <c r="Q38" s="14"/>
      <c r="R38" s="14"/>
      <c r="S38" s="14"/>
      <c r="T38" s="14"/>
      <c r="U38" s="14"/>
      <c r="V38" s="14"/>
      <c r="W38" s="33"/>
    </row>
    <row r="39" spans="1:23">
      <c r="A39" s="20" t="s">
        <v>51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53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54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55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/>
      <c r="D57" s="14"/>
      <c r="E57" s="14"/>
      <c r="F57" s="14"/>
      <c r="G57" s="14"/>
      <c r="H57" s="14"/>
      <c r="I57" s="14"/>
      <c r="J57" s="14"/>
      <c r="K57" s="33"/>
      <c r="L57" s="12"/>
      <c r="M57" s="25"/>
      <c r="N57" s="14"/>
      <c r="O57" s="14"/>
      <c r="P57" s="14"/>
      <c r="Q57" s="14"/>
      <c r="R57" s="14"/>
      <c r="S57" s="14"/>
      <c r="T57" s="14"/>
      <c r="U57" s="14"/>
      <c r="V57" s="14"/>
      <c r="W57" s="33"/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/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/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57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/>
      <c r="D71" s="14"/>
      <c r="E71" s="14"/>
      <c r="F71" s="14"/>
      <c r="G71" s="14"/>
      <c r="H71" s="14"/>
      <c r="I71" s="14"/>
      <c r="J71" s="14"/>
      <c r="K71" s="33"/>
      <c r="L71" s="12"/>
      <c r="M71" s="25"/>
      <c r="N71" s="14"/>
      <c r="O71" s="14"/>
      <c r="P71" s="14"/>
      <c r="Q71" s="14"/>
      <c r="R71" s="14"/>
      <c r="S71" s="14"/>
      <c r="T71" s="14"/>
      <c r="U71" s="14"/>
      <c r="V71" s="14"/>
      <c r="W71" s="33"/>
    </row>
    <row r="72" spans="1:23">
      <c r="A72" s="20" t="s">
        <v>41</v>
      </c>
      <c r="B72" s="12"/>
      <c r="C72" s="25"/>
      <c r="D72" s="14"/>
      <c r="E72" s="14"/>
      <c r="F72" s="14"/>
      <c r="G72" s="14"/>
      <c r="H72" s="14"/>
      <c r="I72" s="14"/>
      <c r="J72" s="14"/>
      <c r="K72" s="33"/>
      <c r="L72" s="12"/>
      <c r="M72" s="25"/>
      <c r="N72" s="14"/>
      <c r="O72" s="14"/>
      <c r="P72" s="14"/>
      <c r="Q72" s="14"/>
      <c r="R72" s="14"/>
      <c r="S72" s="14"/>
      <c r="T72" s="14"/>
      <c r="U72" s="14"/>
      <c r="V72" s="14"/>
      <c r="W72" s="33"/>
    </row>
    <row r="73" spans="1:23">
      <c r="A73" s="20" t="s">
        <v>42</v>
      </c>
      <c r="B73" s="12"/>
      <c r="C73" s="25"/>
      <c r="D73" s="14"/>
      <c r="E73" s="14"/>
      <c r="F73" s="14"/>
      <c r="G73" s="14"/>
      <c r="H73" s="14"/>
      <c r="I73" s="14"/>
      <c r="J73" s="14"/>
      <c r="K73" s="33"/>
      <c r="L73" s="12"/>
      <c r="M73" s="25"/>
      <c r="N73" s="14"/>
      <c r="O73" s="14"/>
      <c r="P73" s="14"/>
      <c r="Q73" s="14"/>
      <c r="R73" s="14"/>
      <c r="S73" s="14"/>
      <c r="T73" s="14"/>
      <c r="U73" s="14"/>
      <c r="V73" s="14"/>
      <c r="W73" s="33"/>
    </row>
    <row r="74" spans="1:23">
      <c r="A74" s="20" t="s">
        <v>43</v>
      </c>
      <c r="B74" s="12"/>
      <c r="C74" s="25"/>
      <c r="D74" s="14"/>
      <c r="E74" s="14"/>
      <c r="F74" s="14"/>
      <c r="G74" s="14"/>
      <c r="H74" s="14"/>
      <c r="I74" s="14"/>
      <c r="J74" s="14"/>
      <c r="K74" s="33"/>
      <c r="L74" s="12"/>
      <c r="M74" s="25"/>
      <c r="N74" s="14"/>
      <c r="O74" s="14"/>
      <c r="P74" s="14"/>
      <c r="Q74" s="14"/>
      <c r="R74" s="14"/>
      <c r="S74" s="14"/>
      <c r="T74" s="14"/>
      <c r="U74" s="14"/>
      <c r="V74" s="14"/>
      <c r="W74" s="33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/>
      <c r="D78" s="14"/>
      <c r="E78" s="14"/>
      <c r="F78" s="14"/>
      <c r="G78" s="14"/>
      <c r="H78" s="14"/>
      <c r="I78" s="14"/>
      <c r="J78" s="14"/>
      <c r="K78" s="33"/>
      <c r="L78" s="12"/>
      <c r="M78" s="25"/>
      <c r="N78" s="14"/>
      <c r="O78" s="14"/>
      <c r="P78" s="14"/>
      <c r="Q78" s="14"/>
      <c r="R78" s="14"/>
      <c r="S78" s="14"/>
      <c r="T78" s="14"/>
      <c r="U78" s="14"/>
      <c r="V78" s="14"/>
      <c r="W78" s="33"/>
    </row>
    <row r="79" spans="1:23">
      <c r="A79" s="20" t="s">
        <v>41</v>
      </c>
      <c r="B79" s="12"/>
      <c r="C79" s="25"/>
      <c r="D79" s="14"/>
      <c r="E79" s="14"/>
      <c r="F79" s="14"/>
      <c r="G79" s="14"/>
      <c r="H79" s="14"/>
      <c r="I79" s="14"/>
      <c r="J79" s="14"/>
      <c r="K79" s="33"/>
      <c r="L79" s="12"/>
      <c r="M79" s="25"/>
      <c r="N79" s="14"/>
      <c r="O79" s="14"/>
      <c r="P79" s="14"/>
      <c r="Q79" s="14"/>
      <c r="R79" s="14"/>
      <c r="S79" s="14"/>
      <c r="T79" s="14"/>
      <c r="U79" s="14"/>
      <c r="V79" s="14"/>
      <c r="W79" s="33"/>
    </row>
    <row r="80" spans="1:23">
      <c r="A80" s="20" t="s">
        <v>42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20" t="s">
        <v>43</v>
      </c>
      <c r="B81" s="12"/>
      <c r="C81" s="25"/>
      <c r="D81" s="14"/>
      <c r="E81" s="14"/>
      <c r="F81" s="14"/>
      <c r="G81" s="14"/>
      <c r="H81" s="14"/>
      <c r="I81" s="14"/>
      <c r="J81" s="14"/>
      <c r="K81" s="33"/>
      <c r="L81" s="12"/>
      <c r="M81" s="25"/>
      <c r="N81" s="14"/>
      <c r="O81" s="14"/>
      <c r="P81" s="14"/>
      <c r="Q81" s="14"/>
      <c r="R81" s="14"/>
      <c r="S81" s="14"/>
      <c r="T81" s="14"/>
      <c r="U81" s="14"/>
      <c r="V81" s="14"/>
      <c r="W81" s="33"/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1345208</v>
      </c>
      <c r="D85" s="14"/>
      <c r="E85" s="14">
        <v>2299221</v>
      </c>
      <c r="F85" s="14"/>
      <c r="G85" s="14"/>
      <c r="H85" s="14">
        <v>831110</v>
      </c>
      <c r="I85" s="14">
        <v>68138</v>
      </c>
      <c r="J85" s="14"/>
      <c r="K85" s="33">
        <v>4543677</v>
      </c>
      <c r="L85" s="12"/>
      <c r="M85" s="25">
        <v>635646</v>
      </c>
      <c r="N85" s="14"/>
      <c r="O85" s="14">
        <v>495697</v>
      </c>
      <c r="P85" s="14"/>
      <c r="Q85" s="14"/>
      <c r="R85" s="14">
        <v>272059</v>
      </c>
      <c r="S85" s="14"/>
      <c r="T85" s="14"/>
      <c r="U85" s="14">
        <v>106780</v>
      </c>
      <c r="V85" s="14"/>
      <c r="W85" s="33">
        <v>1510182</v>
      </c>
    </row>
    <row r="86" spans="1:23">
      <c r="A86" s="20" t="s">
        <v>41</v>
      </c>
      <c r="B86" s="12"/>
      <c r="C86" s="25">
        <v>1724580</v>
      </c>
      <c r="D86" s="14"/>
      <c r="E86" s="14">
        <v>2106862</v>
      </c>
      <c r="F86" s="14"/>
      <c r="G86" s="14"/>
      <c r="H86" s="14">
        <v>690411</v>
      </c>
      <c r="I86" s="14">
        <v>34885</v>
      </c>
      <c r="J86" s="14"/>
      <c r="K86" s="33">
        <v>4556738</v>
      </c>
      <c r="L86" s="12"/>
      <c r="M86" s="25">
        <v>725595</v>
      </c>
      <c r="N86" s="14"/>
      <c r="O86" s="14">
        <v>465280</v>
      </c>
      <c r="P86" s="14"/>
      <c r="Q86" s="14"/>
      <c r="R86" s="14">
        <v>304574</v>
      </c>
      <c r="S86" s="14"/>
      <c r="T86" s="14"/>
      <c r="U86" s="14">
        <v>108603</v>
      </c>
      <c r="V86" s="14"/>
      <c r="W86" s="33">
        <v>1604052</v>
      </c>
    </row>
    <row r="87" spans="1:23">
      <c r="A87" s="20" t="s">
        <v>42</v>
      </c>
      <c r="B87" s="12"/>
      <c r="C87" s="25">
        <v>1435077</v>
      </c>
      <c r="D87" s="14"/>
      <c r="E87" s="14">
        <v>2676847</v>
      </c>
      <c r="F87" s="14"/>
      <c r="G87" s="14"/>
      <c r="H87" s="14">
        <v>784984</v>
      </c>
      <c r="I87" s="14">
        <v>40786</v>
      </c>
      <c r="J87" s="14"/>
      <c r="K87" s="33">
        <v>4937694</v>
      </c>
      <c r="L87" s="12"/>
      <c r="M87" s="25">
        <v>657838</v>
      </c>
      <c r="N87" s="14"/>
      <c r="O87" s="14">
        <v>624871</v>
      </c>
      <c r="P87" s="14"/>
      <c r="Q87" s="14"/>
      <c r="R87" s="14">
        <v>275837</v>
      </c>
      <c r="S87" s="14"/>
      <c r="T87" s="14"/>
      <c r="U87" s="14">
        <v>124170</v>
      </c>
      <c r="V87" s="14"/>
      <c r="W87" s="33">
        <v>1682716</v>
      </c>
    </row>
    <row r="88" spans="1:23">
      <c r="A88" s="20" t="s">
        <v>43</v>
      </c>
      <c r="B88" s="12"/>
      <c r="C88" s="25">
        <v>1424145</v>
      </c>
      <c r="D88" s="14"/>
      <c r="E88" s="14">
        <v>2553295</v>
      </c>
      <c r="F88" s="14"/>
      <c r="G88" s="14"/>
      <c r="H88" s="14">
        <v>437420</v>
      </c>
      <c r="I88" s="14">
        <v>34796</v>
      </c>
      <c r="J88" s="14"/>
      <c r="K88" s="33">
        <v>4449656</v>
      </c>
      <c r="L88" s="12"/>
      <c r="M88" s="25">
        <v>593479</v>
      </c>
      <c r="N88" s="14"/>
      <c r="O88" s="14">
        <v>679244</v>
      </c>
      <c r="P88" s="14"/>
      <c r="Q88" s="14"/>
      <c r="R88" s="14">
        <v>81609</v>
      </c>
      <c r="S88" s="14"/>
      <c r="T88" s="14"/>
      <c r="U88" s="14">
        <v>83950</v>
      </c>
      <c r="V88" s="14"/>
      <c r="W88" s="33">
        <v>1438282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/>
      <c r="D92" s="14"/>
      <c r="E92" s="14"/>
      <c r="F92" s="14"/>
      <c r="G92" s="14"/>
      <c r="H92" s="14"/>
      <c r="I92" s="14"/>
      <c r="J92" s="14"/>
      <c r="K92" s="33"/>
      <c r="L92" s="12"/>
      <c r="M92" s="25"/>
      <c r="N92" s="14"/>
      <c r="O92" s="14"/>
      <c r="P92" s="14"/>
      <c r="Q92" s="14"/>
      <c r="R92" s="14"/>
      <c r="S92" s="14"/>
      <c r="T92" s="14"/>
      <c r="U92" s="14"/>
      <c r="V92" s="14"/>
      <c r="W92" s="33"/>
    </row>
    <row r="93" spans="1:23">
      <c r="A93" s="20" t="s">
        <v>41</v>
      </c>
      <c r="B93" s="12"/>
      <c r="C93" s="25"/>
      <c r="D93" s="14"/>
      <c r="E93" s="14"/>
      <c r="F93" s="14"/>
      <c r="G93" s="14"/>
      <c r="H93" s="14"/>
      <c r="I93" s="14"/>
      <c r="J93" s="14"/>
      <c r="K93" s="33"/>
      <c r="L93" s="12"/>
      <c r="M93" s="25"/>
      <c r="N93" s="14"/>
      <c r="O93" s="14"/>
      <c r="P93" s="14"/>
      <c r="Q93" s="14"/>
      <c r="R93" s="14"/>
      <c r="S93" s="14"/>
      <c r="T93" s="14"/>
      <c r="U93" s="14"/>
      <c r="V93" s="14"/>
      <c r="W93" s="33"/>
    </row>
    <row r="94" spans="1:23">
      <c r="A94" s="20" t="s">
        <v>42</v>
      </c>
      <c r="B94" s="12"/>
      <c r="C94" s="25"/>
      <c r="D94" s="14"/>
      <c r="E94" s="14"/>
      <c r="F94" s="14"/>
      <c r="G94" s="14"/>
      <c r="H94" s="14"/>
      <c r="I94" s="14"/>
      <c r="J94" s="14"/>
      <c r="K94" s="33"/>
      <c r="L94" s="12"/>
      <c r="M94" s="25"/>
      <c r="N94" s="14"/>
      <c r="O94" s="14"/>
      <c r="P94" s="14"/>
      <c r="Q94" s="14"/>
      <c r="R94" s="14"/>
      <c r="S94" s="14"/>
      <c r="T94" s="14"/>
      <c r="U94" s="14"/>
      <c r="V94" s="14"/>
      <c r="W94" s="33"/>
    </row>
    <row r="95" spans="1:23">
      <c r="A95" s="20" t="s">
        <v>43</v>
      </c>
      <c r="B95" s="12"/>
      <c r="C95" s="25"/>
      <c r="D95" s="14"/>
      <c r="E95" s="14"/>
      <c r="F95" s="14"/>
      <c r="G95" s="14"/>
      <c r="H95" s="14"/>
      <c r="I95" s="14"/>
      <c r="J95" s="14"/>
      <c r="K95" s="33"/>
      <c r="L95" s="12"/>
      <c r="M95" s="25"/>
      <c r="N95" s="14"/>
      <c r="O95" s="14"/>
      <c r="P95" s="14"/>
      <c r="Q95" s="14"/>
      <c r="R95" s="14"/>
      <c r="S95" s="14"/>
      <c r="T95" s="14"/>
      <c r="U95" s="14"/>
      <c r="V95" s="14"/>
      <c r="W95" s="33"/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/>
      <c r="D99" s="14"/>
      <c r="E99" s="14"/>
      <c r="F99" s="14"/>
      <c r="G99" s="14"/>
      <c r="H99" s="14"/>
      <c r="I99" s="14"/>
      <c r="J99" s="14"/>
      <c r="K99" s="33"/>
      <c r="L99" s="12"/>
      <c r="M99" s="25"/>
      <c r="N99" s="14"/>
      <c r="O99" s="14"/>
      <c r="P99" s="14"/>
      <c r="Q99" s="14"/>
      <c r="R99" s="14"/>
      <c r="S99" s="14"/>
      <c r="T99" s="14"/>
      <c r="U99" s="14"/>
      <c r="V99" s="14"/>
      <c r="W99" s="33"/>
    </row>
    <row r="100" spans="1:23">
      <c r="A100" s="20" t="s">
        <v>41</v>
      </c>
      <c r="B100" s="12"/>
      <c r="C100" s="25"/>
      <c r="D100" s="14"/>
      <c r="E100" s="14"/>
      <c r="F100" s="14"/>
      <c r="G100" s="14"/>
      <c r="H100" s="14"/>
      <c r="I100" s="14"/>
      <c r="J100" s="14"/>
      <c r="K100" s="33"/>
      <c r="L100" s="12"/>
      <c r="M100" s="25"/>
      <c r="N100" s="14"/>
      <c r="O100" s="14"/>
      <c r="P100" s="14"/>
      <c r="Q100" s="14"/>
      <c r="R100" s="14"/>
      <c r="S100" s="14"/>
      <c r="T100" s="14"/>
      <c r="U100" s="14"/>
      <c r="V100" s="14"/>
      <c r="W100" s="33"/>
    </row>
    <row r="101" spans="1:23">
      <c r="A101" s="20" t="s">
        <v>42</v>
      </c>
      <c r="B101" s="12"/>
      <c r="C101" s="25"/>
      <c r="D101" s="14"/>
      <c r="E101" s="14"/>
      <c r="F101" s="14"/>
      <c r="G101" s="14"/>
      <c r="H101" s="14"/>
      <c r="I101" s="14"/>
      <c r="J101" s="14"/>
      <c r="K101" s="33"/>
      <c r="L101" s="12"/>
      <c r="M101" s="25"/>
      <c r="N101" s="14"/>
      <c r="O101" s="14"/>
      <c r="P101" s="14"/>
      <c r="Q101" s="14"/>
      <c r="R101" s="14"/>
      <c r="S101" s="14"/>
      <c r="T101" s="14"/>
      <c r="U101" s="14"/>
      <c r="V101" s="14"/>
      <c r="W101" s="33"/>
    </row>
    <row r="102" spans="1:23">
      <c r="A102" s="20" t="s">
        <v>43</v>
      </c>
      <c r="B102" s="12"/>
      <c r="C102" s="25"/>
      <c r="D102" s="14"/>
      <c r="E102" s="14"/>
      <c r="F102" s="14"/>
      <c r="G102" s="14"/>
      <c r="H102" s="14"/>
      <c r="I102" s="14"/>
      <c r="J102" s="14"/>
      <c r="K102" s="33"/>
      <c r="L102" s="12"/>
      <c r="M102" s="25"/>
      <c r="N102" s="14"/>
      <c r="O102" s="14"/>
      <c r="P102" s="14"/>
      <c r="Q102" s="14"/>
      <c r="R102" s="14"/>
      <c r="S102" s="14"/>
      <c r="T102" s="14"/>
      <c r="U102" s="14"/>
      <c r="V102" s="14"/>
      <c r="W102" s="33"/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62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33">
        <v>0</v>
      </c>
      <c r="L106" s="12"/>
      <c r="M106" s="25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/>
      <c r="U106" s="14">
        <v>0</v>
      </c>
      <c r="V106" s="14">
        <v>0</v>
      </c>
      <c r="W106" s="33">
        <v>0</v>
      </c>
    </row>
    <row r="107" spans="1:23">
      <c r="A107" s="20" t="s">
        <v>41</v>
      </c>
      <c r="B107" s="12"/>
      <c r="C107" s="25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33">
        <v>0</v>
      </c>
      <c r="L107" s="12"/>
      <c r="M107" s="25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33">
        <v>0</v>
      </c>
    </row>
    <row r="108" spans="1:23">
      <c r="A108" s="20" t="s">
        <v>42</v>
      </c>
      <c r="B108" s="12"/>
      <c r="C108" s="25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33">
        <v>0</v>
      </c>
      <c r="L108" s="12"/>
      <c r="M108" s="25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33">
        <v>0</v>
      </c>
    </row>
    <row r="109" spans="1:23">
      <c r="A109" s="20" t="s">
        <v>43</v>
      </c>
      <c r="B109" s="12"/>
      <c r="C109" s="25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33">
        <v>0</v>
      </c>
      <c r="L109" s="12"/>
      <c r="M109" s="25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33">
        <v>0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63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33">
        <v>0</v>
      </c>
      <c r="L113" s="12"/>
      <c r="M113" s="25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33">
        <v>0</v>
      </c>
    </row>
    <row r="114" spans="1:23">
      <c r="A114" s="20" t="s">
        <v>41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33">
        <v>0</v>
      </c>
      <c r="L114" s="12"/>
      <c r="M114" s="25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33">
        <v>0</v>
      </c>
    </row>
    <row r="115" spans="1:23">
      <c r="A115" s="20" t="s">
        <v>42</v>
      </c>
      <c r="B115" s="12"/>
      <c r="C115" s="25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33">
        <v>0</v>
      </c>
      <c r="L115" s="12"/>
      <c r="M115" s="25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33">
        <v>0</v>
      </c>
    </row>
    <row r="116" spans="1:23">
      <c r="A116" s="20" t="s">
        <v>43</v>
      </c>
      <c r="B116" s="12"/>
      <c r="C116" s="25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33">
        <v>0</v>
      </c>
      <c r="L116" s="12"/>
      <c r="M116" s="25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33">
        <v>0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64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46</v>
      </c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20" t="s">
        <v>47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20" t="s">
        <v>48</v>
      </c>
      <c r="B122" s="12"/>
      <c r="C122" s="24"/>
      <c r="D122" s="12"/>
      <c r="E122" s="12"/>
      <c r="F122" s="12"/>
      <c r="G122" s="12"/>
      <c r="H122" s="12"/>
      <c r="I122" s="12"/>
      <c r="J122" s="12"/>
      <c r="K122" s="32"/>
      <c r="L122" s="12"/>
      <c r="M122" s="24"/>
      <c r="N122" s="12"/>
      <c r="O122" s="12"/>
      <c r="P122" s="12"/>
      <c r="Q122" s="12"/>
      <c r="R122" s="12"/>
      <c r="S122" s="12"/>
      <c r="T122" s="12"/>
      <c r="U122" s="12"/>
      <c r="V122" s="12"/>
      <c r="W122" s="32"/>
    </row>
    <row r="123" spans="1:23">
      <c r="A123" s="20" t="s">
        <v>51</v>
      </c>
      <c r="B123" s="12"/>
      <c r="C123" s="24"/>
      <c r="D123" s="12"/>
      <c r="E123" s="12"/>
      <c r="F123" s="12"/>
      <c r="G123" s="12"/>
      <c r="H123" s="12"/>
      <c r="I123" s="12"/>
      <c r="J123" s="12"/>
      <c r="K123" s="32"/>
      <c r="L123" s="12"/>
      <c r="M123" s="24"/>
      <c r="N123" s="12"/>
      <c r="O123" s="12"/>
      <c r="P123" s="12"/>
      <c r="Q123" s="12"/>
      <c r="R123" s="12"/>
      <c r="S123" s="12"/>
      <c r="T123" s="12"/>
      <c r="U123" s="12"/>
      <c r="V123" s="12"/>
      <c r="W123" s="32"/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65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/>
      <c r="D127" s="14"/>
      <c r="E127" s="14"/>
      <c r="F127" s="14"/>
      <c r="G127" s="14"/>
      <c r="H127" s="14"/>
      <c r="I127" s="14"/>
      <c r="J127" s="14"/>
      <c r="K127" s="33"/>
      <c r="L127" s="12"/>
      <c r="M127" s="25"/>
      <c r="N127" s="14"/>
      <c r="O127" s="14"/>
      <c r="P127" s="14"/>
      <c r="Q127" s="14"/>
      <c r="R127" s="14"/>
      <c r="S127" s="14"/>
      <c r="T127" s="14"/>
      <c r="U127" s="14"/>
      <c r="V127" s="14"/>
      <c r="W127" s="33"/>
    </row>
    <row r="128" spans="1:23">
      <c r="A128" s="20" t="s">
        <v>41</v>
      </c>
      <c r="B128" s="12"/>
      <c r="C128" s="25"/>
      <c r="D128" s="14"/>
      <c r="E128" s="14"/>
      <c r="F128" s="14"/>
      <c r="G128" s="14"/>
      <c r="H128" s="14"/>
      <c r="I128" s="14"/>
      <c r="J128" s="14"/>
      <c r="K128" s="33"/>
      <c r="L128" s="12"/>
      <c r="M128" s="25"/>
      <c r="N128" s="14"/>
      <c r="O128" s="14"/>
      <c r="P128" s="14"/>
      <c r="Q128" s="14"/>
      <c r="R128" s="14"/>
      <c r="S128" s="14"/>
      <c r="T128" s="14"/>
      <c r="U128" s="14"/>
      <c r="V128" s="14"/>
      <c r="W128" s="33"/>
    </row>
    <row r="129" spans="1:23">
      <c r="A129" s="20" t="s">
        <v>42</v>
      </c>
      <c r="B129" s="12"/>
      <c r="C129" s="25"/>
      <c r="D129" s="14"/>
      <c r="E129" s="14"/>
      <c r="F129" s="14"/>
      <c r="G129" s="14"/>
      <c r="H129" s="14"/>
      <c r="I129" s="14"/>
      <c r="J129" s="14"/>
      <c r="K129" s="33"/>
      <c r="L129" s="12"/>
      <c r="M129" s="25"/>
      <c r="N129" s="14"/>
      <c r="O129" s="14"/>
      <c r="P129" s="14"/>
      <c r="Q129" s="14"/>
      <c r="R129" s="14"/>
      <c r="S129" s="14"/>
      <c r="T129" s="14"/>
      <c r="U129" s="14"/>
      <c r="V129" s="14"/>
      <c r="W129" s="33"/>
    </row>
    <row r="130" spans="1:23">
      <c r="A130" s="20" t="s">
        <v>43</v>
      </c>
      <c r="B130" s="12"/>
      <c r="C130" s="25"/>
      <c r="D130" s="14"/>
      <c r="E130" s="14"/>
      <c r="F130" s="14"/>
      <c r="G130" s="14"/>
      <c r="H130" s="14"/>
      <c r="I130" s="14"/>
      <c r="J130" s="14"/>
      <c r="K130" s="33"/>
      <c r="L130" s="12"/>
      <c r="M130" s="25"/>
      <c r="N130" s="14"/>
      <c r="O130" s="14"/>
      <c r="P130" s="14"/>
      <c r="Q130" s="14"/>
      <c r="R130" s="14"/>
      <c r="S130" s="14"/>
      <c r="T130" s="14"/>
      <c r="U130" s="14"/>
      <c r="V130" s="14"/>
      <c r="W130" s="33"/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66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/>
      <c r="D134" s="14"/>
      <c r="E134" s="14"/>
      <c r="F134" s="14"/>
      <c r="G134" s="14"/>
      <c r="H134" s="14"/>
      <c r="I134" s="14"/>
      <c r="J134" s="14"/>
      <c r="K134" s="33"/>
      <c r="L134" s="12"/>
      <c r="M134" s="25"/>
      <c r="N134" s="14"/>
      <c r="O134" s="14"/>
      <c r="P134" s="14"/>
      <c r="Q134" s="14"/>
      <c r="R134" s="14"/>
      <c r="S134" s="14"/>
      <c r="T134" s="14"/>
      <c r="U134" s="14"/>
      <c r="V134" s="14"/>
      <c r="W134" s="33"/>
    </row>
    <row r="135" spans="1:23">
      <c r="A135" s="20" t="s">
        <v>41</v>
      </c>
      <c r="B135" s="12"/>
      <c r="C135" s="25"/>
      <c r="D135" s="14"/>
      <c r="E135" s="14"/>
      <c r="F135" s="14"/>
      <c r="G135" s="14"/>
      <c r="H135" s="14"/>
      <c r="I135" s="14"/>
      <c r="J135" s="14"/>
      <c r="K135" s="33"/>
      <c r="L135" s="12"/>
      <c r="M135" s="25"/>
      <c r="N135" s="14"/>
      <c r="O135" s="14"/>
      <c r="P135" s="14"/>
      <c r="Q135" s="14"/>
      <c r="R135" s="14"/>
      <c r="S135" s="14"/>
      <c r="T135" s="14"/>
      <c r="U135" s="14"/>
      <c r="V135" s="14"/>
      <c r="W135" s="33"/>
    </row>
    <row r="136" spans="1:23">
      <c r="A136" s="20" t="s">
        <v>42</v>
      </c>
      <c r="B136" s="12"/>
      <c r="C136" s="25"/>
      <c r="D136" s="14"/>
      <c r="E136" s="14"/>
      <c r="F136" s="14"/>
      <c r="G136" s="14"/>
      <c r="H136" s="14"/>
      <c r="I136" s="14"/>
      <c r="J136" s="14"/>
      <c r="K136" s="33"/>
      <c r="L136" s="12"/>
      <c r="M136" s="25"/>
      <c r="N136" s="14"/>
      <c r="O136" s="14"/>
      <c r="P136" s="14"/>
      <c r="Q136" s="14"/>
      <c r="R136" s="14"/>
      <c r="S136" s="14"/>
      <c r="T136" s="14"/>
      <c r="U136" s="14"/>
      <c r="V136" s="14"/>
      <c r="W136" s="33"/>
    </row>
    <row r="137" spans="1:23">
      <c r="A137" s="20" t="s">
        <v>43</v>
      </c>
      <c r="B137" s="12"/>
      <c r="C137" s="25"/>
      <c r="D137" s="14"/>
      <c r="E137" s="14"/>
      <c r="F137" s="14"/>
      <c r="G137" s="14"/>
      <c r="H137" s="14"/>
      <c r="I137" s="14"/>
      <c r="J137" s="14"/>
      <c r="K137" s="33"/>
      <c r="L137" s="12"/>
      <c r="M137" s="25"/>
      <c r="N137" s="14"/>
      <c r="O137" s="14"/>
      <c r="P137" s="14"/>
      <c r="Q137" s="14"/>
      <c r="R137" s="14"/>
      <c r="S137" s="14"/>
      <c r="T137" s="14"/>
      <c r="U137" s="14"/>
      <c r="V137" s="14"/>
      <c r="W137" s="33"/>
    </row>
    <row r="138" spans="1:2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34" t="str">
        <f>SUM(K134:K137)</f>
        <v>0</v>
      </c>
      <c r="L138" s="12"/>
      <c r="M138" s="26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4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19" t="s">
        <v>67</v>
      </c>
      <c r="B140" s="12"/>
      <c r="C140" s="24"/>
      <c r="D140" s="12"/>
      <c r="E140" s="12"/>
      <c r="F140" s="12"/>
      <c r="G140" s="12"/>
      <c r="H140" s="12"/>
      <c r="I140" s="12"/>
      <c r="J140" s="12"/>
      <c r="K140" s="32"/>
      <c r="L140" s="12"/>
      <c r="M140" s="24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20" t="s">
        <v>40</v>
      </c>
      <c r="B141" s="12"/>
      <c r="C141" s="25"/>
      <c r="D141" s="14"/>
      <c r="E141" s="14"/>
      <c r="F141" s="14"/>
      <c r="G141" s="14"/>
      <c r="H141" s="14"/>
      <c r="I141" s="14"/>
      <c r="J141" s="14"/>
      <c r="K141" s="33"/>
      <c r="L141" s="12"/>
      <c r="M141" s="25"/>
      <c r="N141" s="14"/>
      <c r="O141" s="14"/>
      <c r="P141" s="14"/>
      <c r="Q141" s="14"/>
      <c r="R141" s="14"/>
      <c r="S141" s="14"/>
      <c r="T141" s="14"/>
      <c r="U141" s="14"/>
      <c r="V141" s="14"/>
      <c r="W141" s="33"/>
    </row>
    <row r="142" spans="1:23">
      <c r="A142" s="20" t="s">
        <v>41</v>
      </c>
      <c r="B142" s="12"/>
      <c r="C142" s="25"/>
      <c r="D142" s="14"/>
      <c r="E142" s="14"/>
      <c r="F142" s="14"/>
      <c r="G142" s="14"/>
      <c r="H142" s="14"/>
      <c r="I142" s="14"/>
      <c r="J142" s="14"/>
      <c r="K142" s="33"/>
      <c r="L142" s="12"/>
      <c r="M142" s="25"/>
      <c r="N142" s="14"/>
      <c r="O142" s="14"/>
      <c r="P142" s="14"/>
      <c r="Q142" s="14"/>
      <c r="R142" s="14"/>
      <c r="S142" s="14"/>
      <c r="T142" s="14"/>
      <c r="U142" s="14"/>
      <c r="V142" s="14"/>
      <c r="W142" s="33"/>
    </row>
    <row r="143" spans="1:23">
      <c r="A143" s="20" t="s">
        <v>42</v>
      </c>
      <c r="B143" s="12"/>
      <c r="C143" s="25"/>
      <c r="D143" s="14"/>
      <c r="E143" s="14"/>
      <c r="F143" s="14"/>
      <c r="G143" s="14"/>
      <c r="H143" s="14"/>
      <c r="I143" s="14"/>
      <c r="J143" s="14"/>
      <c r="K143" s="33"/>
      <c r="L143" s="12"/>
      <c r="M143" s="25"/>
      <c r="N143" s="14"/>
      <c r="O143" s="14"/>
      <c r="P143" s="14"/>
      <c r="Q143" s="14"/>
      <c r="R143" s="14"/>
      <c r="S143" s="14"/>
      <c r="T143" s="14"/>
      <c r="U143" s="14"/>
      <c r="V143" s="14"/>
      <c r="W143" s="33"/>
    </row>
    <row r="144" spans="1:23">
      <c r="A144" s="20" t="s">
        <v>43</v>
      </c>
      <c r="B144" s="12"/>
      <c r="C144" s="25"/>
      <c r="D144" s="14"/>
      <c r="E144" s="14"/>
      <c r="F144" s="14"/>
      <c r="G144" s="14"/>
      <c r="H144" s="14"/>
      <c r="I144" s="14"/>
      <c r="J144" s="14"/>
      <c r="K144" s="33"/>
      <c r="L144" s="12"/>
      <c r="M144" s="25"/>
      <c r="N144" s="14"/>
      <c r="O144" s="14"/>
      <c r="P144" s="14"/>
      <c r="Q144" s="14"/>
      <c r="R144" s="14"/>
      <c r="S144" s="14"/>
      <c r="T144" s="14"/>
      <c r="U144" s="14"/>
      <c r="V144" s="14"/>
      <c r="W144" s="33"/>
    </row>
    <row r="145" spans="1:23">
      <c r="A145" s="19" t="s">
        <v>44</v>
      </c>
      <c r="B145" s="12"/>
      <c r="C145" s="26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15" t="str">
        <f>SUM(H141:H144)</f>
        <v>0</v>
      </c>
      <c r="I145" s="15" t="str">
        <f>SUM(I141:I144)</f>
        <v>0</v>
      </c>
      <c r="J145" s="15" t="str">
        <f>SUM(J141:J144)</f>
        <v>0</v>
      </c>
      <c r="K145" s="34" t="str">
        <f>SUM(K141:K144)</f>
        <v>0</v>
      </c>
      <c r="L145" s="12"/>
      <c r="M145" s="26" t="str">
        <f>SUM(M141:M144)</f>
        <v>0</v>
      </c>
      <c r="N145" s="15" t="str">
        <f>SUM(N141:N144)</f>
        <v>0</v>
      </c>
      <c r="O145" s="15" t="str">
        <f>SUM(O141:O144)</f>
        <v>0</v>
      </c>
      <c r="P145" s="15" t="str">
        <f>SUM(P141:P144)</f>
        <v>0</v>
      </c>
      <c r="Q145" s="15" t="str">
        <f>SUM(Q141:Q144)</f>
        <v>0</v>
      </c>
      <c r="R145" s="15" t="str">
        <f>SUM(R141:R144)</f>
        <v>0</v>
      </c>
      <c r="S145" s="15" t="str">
        <f>SUM(S141:S144)</f>
        <v>0</v>
      </c>
      <c r="T145" s="15" t="str">
        <f>SUM(T141:T144)</f>
        <v>0</v>
      </c>
      <c r="U145" s="15" t="str">
        <f>SUM(U141:U144)</f>
        <v>0</v>
      </c>
      <c r="V145" s="15" t="str">
        <f>SUM(V141:V144)</f>
        <v>0</v>
      </c>
      <c r="W145" s="34" t="str">
        <f>SUM(W141:W144)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32"/>
      <c r="L146" s="12"/>
      <c r="M146" s="24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68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40</v>
      </c>
      <c r="B148" s="12"/>
      <c r="C148" s="25"/>
      <c r="D148" s="14"/>
      <c r="E148" s="14"/>
      <c r="F148" s="14"/>
      <c r="G148" s="14"/>
      <c r="H148" s="14"/>
      <c r="I148" s="14"/>
      <c r="J148" s="14"/>
      <c r="K148" s="33"/>
      <c r="L148" s="12"/>
      <c r="M148" s="25"/>
      <c r="N148" s="14"/>
      <c r="O148" s="14"/>
      <c r="P148" s="14"/>
      <c r="Q148" s="14"/>
      <c r="R148" s="14"/>
      <c r="S148" s="14"/>
      <c r="T148" s="14"/>
      <c r="U148" s="14"/>
      <c r="V148" s="14"/>
      <c r="W148" s="33"/>
    </row>
    <row r="149" spans="1:23">
      <c r="A149" s="20" t="s">
        <v>41</v>
      </c>
      <c r="B149" s="12"/>
      <c r="C149" s="25"/>
      <c r="D149" s="14"/>
      <c r="E149" s="14"/>
      <c r="F149" s="14"/>
      <c r="G149" s="14"/>
      <c r="H149" s="14"/>
      <c r="I149" s="14"/>
      <c r="J149" s="14"/>
      <c r="K149" s="33"/>
      <c r="L149" s="12"/>
      <c r="M149" s="25"/>
      <c r="N149" s="14"/>
      <c r="O149" s="14"/>
      <c r="P149" s="14"/>
      <c r="Q149" s="14"/>
      <c r="R149" s="14"/>
      <c r="S149" s="14"/>
      <c r="T149" s="14"/>
      <c r="U149" s="14"/>
      <c r="V149" s="14"/>
      <c r="W149" s="33"/>
    </row>
    <row r="150" spans="1:23">
      <c r="A150" s="20" t="s">
        <v>42</v>
      </c>
      <c r="B150" s="12"/>
      <c r="C150" s="25"/>
      <c r="D150" s="14"/>
      <c r="E150" s="14"/>
      <c r="F150" s="14"/>
      <c r="G150" s="14"/>
      <c r="H150" s="14"/>
      <c r="I150" s="14"/>
      <c r="J150" s="14"/>
      <c r="K150" s="33"/>
      <c r="L150" s="12"/>
      <c r="M150" s="25"/>
      <c r="N150" s="14"/>
      <c r="O150" s="14"/>
      <c r="P150" s="14"/>
      <c r="Q150" s="14"/>
      <c r="R150" s="14"/>
      <c r="S150" s="14"/>
      <c r="T150" s="14"/>
      <c r="U150" s="14"/>
      <c r="V150" s="14"/>
      <c r="W150" s="33"/>
    </row>
    <row r="151" spans="1:23">
      <c r="A151" s="20" t="s">
        <v>43</v>
      </c>
      <c r="B151" s="12"/>
      <c r="C151" s="25"/>
      <c r="D151" s="14"/>
      <c r="E151" s="14"/>
      <c r="F151" s="14"/>
      <c r="G151" s="14"/>
      <c r="H151" s="14"/>
      <c r="I151" s="14"/>
      <c r="J151" s="14"/>
      <c r="K151" s="33"/>
      <c r="L151" s="12"/>
      <c r="M151" s="25"/>
      <c r="N151" s="14"/>
      <c r="O151" s="14"/>
      <c r="P151" s="14"/>
      <c r="Q151" s="14"/>
      <c r="R151" s="14"/>
      <c r="S151" s="14"/>
      <c r="T151" s="14"/>
      <c r="U151" s="14"/>
      <c r="V151" s="14"/>
      <c r="W151" s="33"/>
    </row>
    <row r="152" spans="1:23">
      <c r="A152" s="19" t="s">
        <v>44</v>
      </c>
      <c r="B152" s="12"/>
      <c r="C152" s="26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15" t="str">
        <f>SUM(H148:H151)</f>
        <v>0</v>
      </c>
      <c r="I152" s="15" t="str">
        <f>SUM(I148:I151)</f>
        <v>0</v>
      </c>
      <c r="J152" s="15" t="str">
        <f>SUM(J148:J151)</f>
        <v>0</v>
      </c>
      <c r="K152" s="34" t="str">
        <f>SUM(K148:K151)</f>
        <v>0</v>
      </c>
      <c r="L152" s="12"/>
      <c r="M152" s="26" t="str">
        <f>SUM(M148:M151)</f>
        <v>0</v>
      </c>
      <c r="N152" s="15" t="str">
        <f>SUM(N148:N151)</f>
        <v>0</v>
      </c>
      <c r="O152" s="15" t="str">
        <f>SUM(O148:O151)</f>
        <v>0</v>
      </c>
      <c r="P152" s="15" t="str">
        <f>SUM(P148:P151)</f>
        <v>0</v>
      </c>
      <c r="Q152" s="15" t="str">
        <f>SUM(Q148:Q151)</f>
        <v>0</v>
      </c>
      <c r="R152" s="15" t="str">
        <f>SUM(R148:R151)</f>
        <v>0</v>
      </c>
      <c r="S152" s="15" t="str">
        <f>SUM(S148:S151)</f>
        <v>0</v>
      </c>
      <c r="T152" s="15" t="str">
        <f>SUM(T148:T151)</f>
        <v>0</v>
      </c>
      <c r="U152" s="15" t="str">
        <f>SUM(U148:U151)</f>
        <v>0</v>
      </c>
      <c r="V152" s="15" t="str">
        <f>SUM(V148:V151)</f>
        <v>0</v>
      </c>
      <c r="W152" s="34" t="str">
        <f>SUM(W148:W151)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32"/>
      <c r="L153" s="12"/>
      <c r="M153" s="24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21" t="s">
        <v>69</v>
      </c>
      <c r="B154" s="13"/>
      <c r="C154" s="27" t="str">
        <f>C12+C19+C26+C33+C40+C47+C54+C61+C68+C75+C82+C89+C96+C103+C110+C117+C124+C131+C138+C145+C152</f>
        <v>0</v>
      </c>
      <c r="D154" s="16" t="str">
        <f>D12+D19+D26+D33+D40+D47+D54+D61+D68+D75+D82+D89+D96+D103+D110+D117+D124+D131+D138+D145+D152</f>
        <v>0</v>
      </c>
      <c r="E154" s="16" t="str">
        <f>E12+E19+E26+E33+E40+E47+E54+E61+E68+E75+E82+E89+E96+E103+E110+E117+E124+E131+E138+E145+E152</f>
        <v>0</v>
      </c>
      <c r="F154" s="16" t="str">
        <f>F12+F19+F26+F33+F40+F47+F54+F61+F68+F75+F82+F89+F96+F103+F110+F117+F124+F131+F138+F145+F152</f>
        <v>0</v>
      </c>
      <c r="G154" s="16" t="str">
        <f>G12+G19+G26+G33+G40+G47+G54+G61+G68+G75+G82+G89+G96+G103+G110+G117+G124+G131+G138+G145+G152</f>
        <v>0</v>
      </c>
      <c r="H154" s="16" t="str">
        <f>H12+H19+H26+H33+H40+H47+H54+H61+H68+H75+H82+H89+H96+H103+H110+H117+H124+H131+H138+H145+H152</f>
        <v>0</v>
      </c>
      <c r="I154" s="16" t="str">
        <f>I12+I19+I26+I33+I40+I47+I54+I61+I68+I75+I82+I89+I96+I103+I110+I117+I124+I131+I138+I145+I152</f>
        <v>0</v>
      </c>
      <c r="J154" s="16" t="str">
        <f>J12+J19+J26+J33+J40+J47+J54+J61+J68+J75+J82+J89+J96+J103+J110+J117+J124+J131+J138+J145+J152</f>
        <v>0</v>
      </c>
      <c r="K154" s="35" t="str">
        <f>K12+K19+K26+K33+K40+K47+K54+K61+K68+K75+K82+K89+K96+K103+K110+K117+K124+K131+K138+K145+K152</f>
        <v>0</v>
      </c>
      <c r="L154" s="13"/>
      <c r="M154" s="27" t="str">
        <f>M12+M19+M26+M33+M40+M47+M54+M61+M68+M75+M82+M89+M96+M103+M110+M117+M124+M131+M138+M145+M152</f>
        <v>0</v>
      </c>
      <c r="N154" s="16" t="str">
        <f>N12+N19+N26+N33+N40+N47+N54+N61+N68+N75+N82+N89+N96+N103+N110+N117+N124+N131+N138+N145+N152</f>
        <v>0</v>
      </c>
      <c r="O154" s="16" t="str">
        <f>O12+O19+O26+O33+O40+O47+O54+O61+O68+O75+O82+O89+O96+O103+O110+O117+O124+O131+O138+O145+O152</f>
        <v>0</v>
      </c>
      <c r="P154" s="16" t="str">
        <f>P12+P19+P26+P33+P40+P47+P54+P61+P68+P75+P82+P89+P96+P103+P110+P117+P124+P131+P138+P145+P152</f>
        <v>0</v>
      </c>
      <c r="Q154" s="16" t="str">
        <f>Q12+Q19+Q26+Q33+Q40+Q47+Q54+Q61+Q68+Q75+Q82+Q89+Q96+Q103+Q110+Q117+Q124+Q131+Q138+Q145+Q152</f>
        <v>0</v>
      </c>
      <c r="R154" s="16" t="str">
        <f>R12+R19+R26+R33+R40+R47+R54+R61+R68+R75+R82+R89+R96+R103+R110+R117+R124+R131+R138+R145+R152</f>
        <v>0</v>
      </c>
      <c r="S154" s="16" t="str">
        <f>S12+S19+S26+S33+S40+S47+S54+S61+S68+S75+S82+S89+S96+S103+S110+S117+S124+S131+S138+S145+S152</f>
        <v>0</v>
      </c>
      <c r="T154" s="16" t="str">
        <f>T12+T19+T26+T33+T40+T47+T54+T61+T68+T75+T82+T89+T96+T103+T110+T117+T124+T131+T138+T145+T152</f>
        <v>0</v>
      </c>
      <c r="U154" s="16" t="str">
        <f>U12+U19+U26+U33+U40+U47+U54+U61+U68+U75+U82+U89+U96+U103+U110+U117+U124+U131+U138+U145+U152</f>
        <v>0</v>
      </c>
      <c r="V154" s="16" t="str">
        <f>V12+V19+V26+V33+V40+V47+V54+V61+V68+V75+V82+V89+V96+V103+V110+V117+V124+V131+V138+V145+V152</f>
        <v>0</v>
      </c>
      <c r="W154" s="35" t="str">
        <f>W12+W19+W26+W33+W40+W47+W54+W61+W68+W75+W82+W89+W96+W103+W110+W117+W124+W131+W138+W145+W152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70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71</v>
      </c>
      <c r="B157" s="12"/>
      <c r="C157" s="24"/>
      <c r="D157" s="12"/>
      <c r="E157" s="12"/>
      <c r="F157" s="12"/>
      <c r="G157" s="12"/>
      <c r="H157" s="12"/>
      <c r="I157" s="12"/>
      <c r="J157" s="12"/>
      <c r="K157" s="32"/>
      <c r="L157" s="12"/>
      <c r="M157" s="24"/>
      <c r="N157" s="12"/>
      <c r="O157" s="12"/>
      <c r="P157" s="12"/>
      <c r="Q157" s="12"/>
      <c r="R157" s="12"/>
      <c r="S157" s="12"/>
      <c r="T157" s="12"/>
      <c r="U157" s="12"/>
      <c r="V157" s="12"/>
      <c r="W157" s="32"/>
    </row>
    <row r="158" spans="1:23">
      <c r="A158" s="20" t="s">
        <v>72</v>
      </c>
      <c r="B158" s="12"/>
      <c r="C158" s="24"/>
      <c r="D158" s="12"/>
      <c r="E158" s="12"/>
      <c r="F158" s="12"/>
      <c r="G158" s="12"/>
      <c r="H158" s="12"/>
      <c r="I158" s="12"/>
      <c r="J158" s="12"/>
      <c r="K158" s="32"/>
      <c r="L158" s="12"/>
      <c r="M158" s="24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20" t="s">
        <v>73</v>
      </c>
      <c r="B159" s="12"/>
      <c r="C159" s="24"/>
      <c r="D159" s="12"/>
      <c r="E159" s="12"/>
      <c r="F159" s="12"/>
      <c r="G159" s="12"/>
      <c r="H159" s="12"/>
      <c r="I159" s="12"/>
      <c r="J159" s="12"/>
      <c r="K159" s="32"/>
      <c r="L159" s="12"/>
      <c r="M159" s="24"/>
      <c r="N159" s="12"/>
      <c r="O159" s="12"/>
      <c r="P159" s="12"/>
      <c r="Q159" s="12"/>
      <c r="R159" s="12"/>
      <c r="S159" s="12"/>
      <c r="T159" s="12"/>
      <c r="U159" s="12"/>
      <c r="V159" s="12"/>
      <c r="W159" s="32"/>
    </row>
    <row r="160" spans="1:23">
      <c r="A160" s="20" t="s">
        <v>74</v>
      </c>
      <c r="B160" s="12"/>
      <c r="C160" s="24"/>
      <c r="D160" s="12"/>
      <c r="E160" s="12"/>
      <c r="F160" s="12"/>
      <c r="G160" s="12"/>
      <c r="H160" s="12"/>
      <c r="I160" s="12"/>
      <c r="J160" s="12"/>
      <c r="K160" s="32"/>
      <c r="L160" s="12"/>
      <c r="M160" s="24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34" t="str">
        <f>SUM(K157:K160)</f>
        <v>0</v>
      </c>
      <c r="L161" s="12"/>
      <c r="M161" s="26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75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20" t="s">
        <v>41</v>
      </c>
      <c r="B165" s="12"/>
      <c r="C165" s="25"/>
      <c r="D165" s="14"/>
      <c r="E165" s="14"/>
      <c r="F165" s="14"/>
      <c r="G165" s="14"/>
      <c r="H165" s="14"/>
      <c r="I165" s="14"/>
      <c r="J165" s="14"/>
      <c r="K165" s="33"/>
      <c r="L165" s="12"/>
      <c r="M165" s="25"/>
      <c r="N165" s="14"/>
      <c r="O165" s="14"/>
      <c r="P165" s="14"/>
      <c r="Q165" s="14"/>
      <c r="R165" s="14"/>
      <c r="S165" s="14"/>
      <c r="T165" s="14"/>
      <c r="U165" s="14"/>
      <c r="V165" s="14"/>
      <c r="W165" s="33"/>
    </row>
    <row r="166" spans="1:23">
      <c r="A166" s="20" t="s">
        <v>42</v>
      </c>
      <c r="B166" s="12"/>
      <c r="C166" s="25"/>
      <c r="D166" s="14"/>
      <c r="E166" s="14"/>
      <c r="F166" s="14"/>
      <c r="G166" s="14"/>
      <c r="H166" s="14"/>
      <c r="I166" s="14"/>
      <c r="J166" s="14"/>
      <c r="K166" s="33"/>
      <c r="L166" s="12"/>
      <c r="M166" s="25"/>
      <c r="N166" s="14"/>
      <c r="O166" s="14"/>
      <c r="P166" s="14"/>
      <c r="Q166" s="14"/>
      <c r="R166" s="14"/>
      <c r="S166" s="14"/>
      <c r="T166" s="14"/>
      <c r="U166" s="14"/>
      <c r="V166" s="14"/>
      <c r="W166" s="33"/>
    </row>
    <row r="167" spans="1:23">
      <c r="A167" s="20" t="s">
        <v>43</v>
      </c>
      <c r="B167" s="12"/>
      <c r="C167" s="25"/>
      <c r="D167" s="14"/>
      <c r="E167" s="14"/>
      <c r="F167" s="14"/>
      <c r="G167" s="14"/>
      <c r="H167" s="14"/>
      <c r="I167" s="14"/>
      <c r="J167" s="14"/>
      <c r="K167" s="33"/>
      <c r="L167" s="12"/>
      <c r="M167" s="25"/>
      <c r="N167" s="14"/>
      <c r="O167" s="14"/>
      <c r="P167" s="14"/>
      <c r="Q167" s="14"/>
      <c r="R167" s="14"/>
      <c r="S167" s="14"/>
      <c r="T167" s="14"/>
      <c r="U167" s="14"/>
      <c r="V167" s="14"/>
      <c r="W167" s="33"/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4" t="str">
        <f>SUM(K164:K167)</f>
        <v>0</v>
      </c>
      <c r="L168" s="12"/>
      <c r="M168" s="26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76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46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32"/>
      <c r="L171" s="12"/>
      <c r="M171" s="24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20" t="s">
        <v>47</v>
      </c>
      <c r="B172" s="12"/>
      <c r="C172" s="24"/>
      <c r="D172" s="12"/>
      <c r="E172" s="12"/>
      <c r="F172" s="12"/>
      <c r="G172" s="12"/>
      <c r="H172" s="12"/>
      <c r="I172" s="12"/>
      <c r="J172" s="12"/>
      <c r="K172" s="32"/>
      <c r="L172" s="12"/>
      <c r="M172" s="24"/>
      <c r="N172" s="12"/>
      <c r="O172" s="12"/>
      <c r="P172" s="12"/>
      <c r="Q172" s="12"/>
      <c r="R172" s="12"/>
      <c r="S172" s="12"/>
      <c r="T172" s="12"/>
      <c r="U172" s="12"/>
      <c r="V172" s="12"/>
      <c r="W172" s="32"/>
    </row>
    <row r="173" spans="1:23">
      <c r="A173" s="20" t="s">
        <v>48</v>
      </c>
      <c r="B173" s="12"/>
      <c r="C173" s="24"/>
      <c r="D173" s="12"/>
      <c r="E173" s="12"/>
      <c r="F173" s="12"/>
      <c r="G173" s="12"/>
      <c r="H173" s="12"/>
      <c r="I173" s="12"/>
      <c r="J173" s="12"/>
      <c r="K173" s="32"/>
      <c r="L173" s="12"/>
      <c r="M173" s="24"/>
      <c r="N173" s="12"/>
      <c r="O173" s="12"/>
      <c r="P173" s="12"/>
      <c r="Q173" s="12"/>
      <c r="R173" s="12"/>
      <c r="S173" s="12"/>
      <c r="T173" s="12"/>
      <c r="U173" s="12"/>
      <c r="V173" s="12"/>
      <c r="W173" s="32"/>
    </row>
    <row r="174" spans="1:23">
      <c r="A174" s="20" t="s">
        <v>51</v>
      </c>
      <c r="B174" s="12"/>
      <c r="C174" s="24"/>
      <c r="D174" s="12"/>
      <c r="E174" s="12"/>
      <c r="F174" s="12"/>
      <c r="G174" s="12"/>
      <c r="H174" s="12"/>
      <c r="I174" s="12"/>
      <c r="J174" s="12"/>
      <c r="K174" s="32"/>
      <c r="L174" s="12"/>
      <c r="M174" s="24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4" t="str">
        <f>SUM(K171:K174)</f>
        <v>0</v>
      </c>
      <c r="L175" s="12"/>
      <c r="M175" s="26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77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33">
        <v>0</v>
      </c>
      <c r="L178" s="12"/>
      <c r="M178" s="25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33">
        <v>0</v>
      </c>
    </row>
    <row r="179" spans="1:23">
      <c r="A179" s="20" t="s">
        <v>41</v>
      </c>
      <c r="B179" s="12"/>
      <c r="C179" s="25">
        <v>0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33">
        <v>0</v>
      </c>
      <c r="L179" s="12"/>
      <c r="M179" s="25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33">
        <v>0</v>
      </c>
    </row>
    <row r="180" spans="1:23">
      <c r="A180" s="20" t="s">
        <v>42</v>
      </c>
      <c r="B180" s="12"/>
      <c r="C180" s="25">
        <v>0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33">
        <v>0</v>
      </c>
      <c r="L180" s="12"/>
      <c r="M180" s="25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33">
        <v>0</v>
      </c>
    </row>
    <row r="181" spans="1:23">
      <c r="A181" s="20" t="s">
        <v>43</v>
      </c>
      <c r="B181" s="12"/>
      <c r="C181" s="25">
        <v>0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33">
        <v>0</v>
      </c>
      <c r="L181" s="12"/>
      <c r="M181" s="25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33">
        <v>0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4" t="str">
        <f>SUM(K178:K181)</f>
        <v>0</v>
      </c>
      <c r="L182" s="12"/>
      <c r="M182" s="26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78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/>
      <c r="D185" s="14"/>
      <c r="E185" s="14"/>
      <c r="F185" s="14"/>
      <c r="G185" s="14"/>
      <c r="H185" s="14"/>
      <c r="I185" s="14"/>
      <c r="J185" s="14"/>
      <c r="K185" s="33"/>
      <c r="L185" s="12"/>
      <c r="M185" s="25"/>
      <c r="N185" s="14"/>
      <c r="O185" s="14"/>
      <c r="P185" s="14"/>
      <c r="Q185" s="14"/>
      <c r="R185" s="14"/>
      <c r="S185" s="14"/>
      <c r="T185" s="14"/>
      <c r="U185" s="14"/>
      <c r="V185" s="14"/>
      <c r="W185" s="33"/>
    </row>
    <row r="186" spans="1:23">
      <c r="A186" s="20" t="s">
        <v>41</v>
      </c>
      <c r="B186" s="12"/>
      <c r="C186" s="25"/>
      <c r="D186" s="14"/>
      <c r="E186" s="14"/>
      <c r="F186" s="14"/>
      <c r="G186" s="14"/>
      <c r="H186" s="14"/>
      <c r="I186" s="14"/>
      <c r="J186" s="14"/>
      <c r="K186" s="33"/>
      <c r="L186" s="12"/>
      <c r="M186" s="25"/>
      <c r="N186" s="14"/>
      <c r="O186" s="14"/>
      <c r="P186" s="14"/>
      <c r="Q186" s="14"/>
      <c r="R186" s="14"/>
      <c r="S186" s="14"/>
      <c r="T186" s="14"/>
      <c r="U186" s="14"/>
      <c r="V186" s="14"/>
      <c r="W186" s="33"/>
    </row>
    <row r="187" spans="1:23">
      <c r="A187" s="20" t="s">
        <v>42</v>
      </c>
      <c r="B187" s="12"/>
      <c r="C187" s="25"/>
      <c r="D187" s="14"/>
      <c r="E187" s="14"/>
      <c r="F187" s="14"/>
      <c r="G187" s="14"/>
      <c r="H187" s="14"/>
      <c r="I187" s="14"/>
      <c r="J187" s="14"/>
      <c r="K187" s="33"/>
      <c r="L187" s="12"/>
      <c r="M187" s="25"/>
      <c r="N187" s="14"/>
      <c r="O187" s="14"/>
      <c r="P187" s="14"/>
      <c r="Q187" s="14"/>
      <c r="R187" s="14"/>
      <c r="S187" s="14"/>
      <c r="T187" s="14"/>
      <c r="U187" s="14"/>
      <c r="V187" s="14"/>
      <c r="W187" s="33"/>
    </row>
    <row r="188" spans="1:23">
      <c r="A188" s="20" t="s">
        <v>43</v>
      </c>
      <c r="B188" s="12"/>
      <c r="C188" s="25"/>
      <c r="D188" s="14"/>
      <c r="E188" s="14"/>
      <c r="F188" s="14"/>
      <c r="G188" s="14"/>
      <c r="H188" s="14"/>
      <c r="I188" s="14"/>
      <c r="J188" s="14"/>
      <c r="K188" s="33"/>
      <c r="L188" s="12"/>
      <c r="M188" s="25"/>
      <c r="N188" s="14"/>
      <c r="O188" s="14"/>
      <c r="P188" s="14"/>
      <c r="Q188" s="14"/>
      <c r="R188" s="14"/>
      <c r="S188" s="14"/>
      <c r="T188" s="14"/>
      <c r="U188" s="14"/>
      <c r="V188" s="14"/>
      <c r="W188" s="33"/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4" t="str">
        <f>SUM(K185:K188)</f>
        <v>0</v>
      </c>
      <c r="L189" s="12"/>
      <c r="M189" s="26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79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/>
      <c r="D192" s="14"/>
      <c r="E192" s="14"/>
      <c r="F192" s="14"/>
      <c r="G192" s="14"/>
      <c r="H192" s="14"/>
      <c r="I192" s="14"/>
      <c r="J192" s="14"/>
      <c r="K192" s="33"/>
      <c r="L192" s="12"/>
      <c r="M192" s="25"/>
      <c r="N192" s="14"/>
      <c r="O192" s="14"/>
      <c r="P192" s="14"/>
      <c r="Q192" s="14"/>
      <c r="R192" s="14"/>
      <c r="S192" s="14"/>
      <c r="T192" s="14"/>
      <c r="U192" s="14"/>
      <c r="V192" s="14"/>
      <c r="W192" s="33"/>
    </row>
    <row r="193" spans="1:23">
      <c r="A193" s="20" t="s">
        <v>41</v>
      </c>
      <c r="B193" s="12"/>
      <c r="C193" s="25"/>
      <c r="D193" s="14"/>
      <c r="E193" s="14"/>
      <c r="F193" s="14"/>
      <c r="G193" s="14"/>
      <c r="H193" s="14"/>
      <c r="I193" s="14"/>
      <c r="J193" s="14"/>
      <c r="K193" s="33"/>
      <c r="L193" s="12"/>
      <c r="M193" s="25"/>
      <c r="N193" s="14"/>
      <c r="O193" s="14"/>
      <c r="P193" s="14"/>
      <c r="Q193" s="14"/>
      <c r="R193" s="14"/>
      <c r="S193" s="14"/>
      <c r="T193" s="14"/>
      <c r="U193" s="14"/>
      <c r="V193" s="14"/>
      <c r="W193" s="33"/>
    </row>
    <row r="194" spans="1:23">
      <c r="A194" s="20" t="s">
        <v>42</v>
      </c>
      <c r="B194" s="12"/>
      <c r="C194" s="25"/>
      <c r="D194" s="14"/>
      <c r="E194" s="14"/>
      <c r="F194" s="14"/>
      <c r="G194" s="14"/>
      <c r="H194" s="14"/>
      <c r="I194" s="14"/>
      <c r="J194" s="14"/>
      <c r="K194" s="33"/>
      <c r="L194" s="12"/>
      <c r="M194" s="25"/>
      <c r="N194" s="14"/>
      <c r="O194" s="14"/>
      <c r="P194" s="14"/>
      <c r="Q194" s="14"/>
      <c r="R194" s="14"/>
      <c r="S194" s="14"/>
      <c r="T194" s="14"/>
      <c r="U194" s="14"/>
      <c r="V194" s="14"/>
      <c r="W194" s="33"/>
    </row>
    <row r="195" spans="1:23">
      <c r="A195" s="20" t="s">
        <v>43</v>
      </c>
      <c r="B195" s="12"/>
      <c r="C195" s="25"/>
      <c r="D195" s="14"/>
      <c r="E195" s="14"/>
      <c r="F195" s="14"/>
      <c r="G195" s="14"/>
      <c r="H195" s="14"/>
      <c r="I195" s="14"/>
      <c r="J195" s="14"/>
      <c r="K195" s="33"/>
      <c r="L195" s="12"/>
      <c r="M195" s="25"/>
      <c r="N195" s="14"/>
      <c r="O195" s="14"/>
      <c r="P195" s="14"/>
      <c r="Q195" s="14"/>
      <c r="R195" s="14"/>
      <c r="S195" s="14"/>
      <c r="T195" s="14"/>
      <c r="U195" s="14"/>
      <c r="V195" s="14"/>
      <c r="W195" s="33"/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4" t="str">
        <f>SUM(K192:K195)</f>
        <v>0</v>
      </c>
      <c r="L196" s="12"/>
      <c r="M196" s="26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80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/>
      <c r="D199" s="14"/>
      <c r="E199" s="14"/>
      <c r="F199" s="14"/>
      <c r="G199" s="14"/>
      <c r="H199" s="14"/>
      <c r="I199" s="14"/>
      <c r="J199" s="14"/>
      <c r="K199" s="33"/>
      <c r="L199" s="12"/>
      <c r="M199" s="25"/>
      <c r="N199" s="14"/>
      <c r="O199" s="14"/>
      <c r="P199" s="14"/>
      <c r="Q199" s="14"/>
      <c r="R199" s="14"/>
      <c r="S199" s="14"/>
      <c r="T199" s="14"/>
      <c r="U199" s="14"/>
      <c r="V199" s="14"/>
      <c r="W199" s="33"/>
    </row>
    <row r="200" spans="1:23">
      <c r="A200" s="20" t="s">
        <v>41</v>
      </c>
      <c r="B200" s="12"/>
      <c r="C200" s="25"/>
      <c r="D200" s="14"/>
      <c r="E200" s="14"/>
      <c r="F200" s="14"/>
      <c r="G200" s="14"/>
      <c r="H200" s="14"/>
      <c r="I200" s="14"/>
      <c r="J200" s="14"/>
      <c r="K200" s="33"/>
      <c r="L200" s="12"/>
      <c r="M200" s="25"/>
      <c r="N200" s="14"/>
      <c r="O200" s="14"/>
      <c r="P200" s="14"/>
      <c r="Q200" s="14"/>
      <c r="R200" s="14"/>
      <c r="S200" s="14"/>
      <c r="T200" s="14"/>
      <c r="U200" s="14"/>
      <c r="V200" s="14"/>
      <c r="W200" s="33"/>
    </row>
    <row r="201" spans="1:23">
      <c r="A201" s="20" t="s">
        <v>42</v>
      </c>
      <c r="B201" s="12"/>
      <c r="C201" s="25"/>
      <c r="D201" s="14"/>
      <c r="E201" s="14"/>
      <c r="F201" s="14"/>
      <c r="G201" s="14"/>
      <c r="H201" s="14"/>
      <c r="I201" s="14"/>
      <c r="J201" s="14"/>
      <c r="K201" s="33"/>
      <c r="L201" s="12"/>
      <c r="M201" s="25"/>
      <c r="N201" s="14"/>
      <c r="O201" s="14"/>
      <c r="P201" s="14"/>
      <c r="Q201" s="14"/>
      <c r="R201" s="14"/>
      <c r="S201" s="14"/>
      <c r="T201" s="14"/>
      <c r="U201" s="14"/>
      <c r="V201" s="14"/>
      <c r="W201" s="33"/>
    </row>
    <row r="202" spans="1:23">
      <c r="A202" s="20" t="s">
        <v>43</v>
      </c>
      <c r="B202" s="12"/>
      <c r="C202" s="25"/>
      <c r="D202" s="14"/>
      <c r="E202" s="14"/>
      <c r="F202" s="14"/>
      <c r="G202" s="14"/>
      <c r="H202" s="14"/>
      <c r="I202" s="14"/>
      <c r="J202" s="14"/>
      <c r="K202" s="33"/>
      <c r="L202" s="12"/>
      <c r="M202" s="25"/>
      <c r="N202" s="14"/>
      <c r="O202" s="14"/>
      <c r="P202" s="14"/>
      <c r="Q202" s="14"/>
      <c r="R202" s="14"/>
      <c r="S202" s="14"/>
      <c r="T202" s="14"/>
      <c r="U202" s="14"/>
      <c r="V202" s="14"/>
      <c r="W202" s="33"/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4" t="str">
        <f>SUM(K199:K202)</f>
        <v>0</v>
      </c>
      <c r="L203" s="12"/>
      <c r="M203" s="26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21" t="s">
        <v>81</v>
      </c>
      <c r="B205" s="13"/>
      <c r="C205" s="27" t="str">
        <f>C161+C168+C175+C182+C189+C196+C203</f>
        <v>0</v>
      </c>
      <c r="D205" s="16" t="str">
        <f>D161+D168+D175+D182+D189+D196+D203</f>
        <v>0</v>
      </c>
      <c r="E205" s="16" t="str">
        <f>E161+E168+E175+E182+E189+E196+E203</f>
        <v>0</v>
      </c>
      <c r="F205" s="16" t="str">
        <f>F161+F168+F175+F182+F189+F196+F203</f>
        <v>0</v>
      </c>
      <c r="G205" s="16" t="str">
        <f>G161+G168+G175+G182+G189+G196+G203</f>
        <v>0</v>
      </c>
      <c r="H205" s="16" t="str">
        <f>H161+H168+H175+H182+H189+H196+H203</f>
        <v>0</v>
      </c>
      <c r="I205" s="16" t="str">
        <f>I161+I168+I175+I182+I189+I196+I203</f>
        <v>0</v>
      </c>
      <c r="J205" s="16" t="str">
        <f>J161+J168+J175+J182+J189+J196+J203</f>
        <v>0</v>
      </c>
      <c r="K205" s="35" t="str">
        <f>K161+K168+K175+K182+K189+K196+K203</f>
        <v>0</v>
      </c>
      <c r="L205" s="13"/>
      <c r="M205" s="27" t="str">
        <f>M161+M168+M175+M182+M189+M196+M203</f>
        <v>0</v>
      </c>
      <c r="N205" s="16" t="str">
        <f>N161+N168+N175+N182+N189+N196+N203</f>
        <v>0</v>
      </c>
      <c r="O205" s="16" t="str">
        <f>O161+O168+O175+O182+O189+O196+O203</f>
        <v>0</v>
      </c>
      <c r="P205" s="16" t="str">
        <f>P161+P168+P175+P182+P189+P196+P203</f>
        <v>0</v>
      </c>
      <c r="Q205" s="16" t="str">
        <f>Q161+Q168+Q175+Q182+Q189+Q196+Q203</f>
        <v>0</v>
      </c>
      <c r="R205" s="16" t="str">
        <f>R161+R168+R175+R182+R189+R196+R203</f>
        <v>0</v>
      </c>
      <c r="S205" s="16" t="str">
        <f>S161+S168+S175+S182+S189+S196+S203</f>
        <v>0</v>
      </c>
      <c r="T205" s="16" t="str">
        <f>T161+T168+T175+T182+T189+T196+T203</f>
        <v>0</v>
      </c>
      <c r="U205" s="16" t="str">
        <f>U161+U168+U175+U182+U189+U196+U203</f>
        <v>0</v>
      </c>
      <c r="V205" s="16" t="str">
        <f>V161+V168+V175+V182+V189+V196+V203</f>
        <v>0</v>
      </c>
      <c r="W205" s="35" t="str">
        <f>W161+W168+W175+W182+W189+W196+W203</f>
        <v>0</v>
      </c>
    </row>
    <row r="206" spans="1:23">
      <c r="A206" s="18"/>
      <c r="B206" s="12"/>
      <c r="C206" s="24"/>
      <c r="D206" s="12"/>
      <c r="E206" s="12"/>
      <c r="F206" s="12"/>
      <c r="G206" s="12"/>
      <c r="H206" s="12"/>
      <c r="I206" s="12"/>
      <c r="J206" s="12"/>
      <c r="K206" s="32"/>
      <c r="L206" s="12"/>
      <c r="M206" s="24"/>
      <c r="N206" s="12"/>
      <c r="O206" s="12"/>
      <c r="P206" s="12"/>
      <c r="Q206" s="12"/>
      <c r="R206" s="12"/>
      <c r="S206" s="12"/>
      <c r="T206" s="12"/>
      <c r="U206" s="12"/>
      <c r="V206" s="12"/>
      <c r="W206" s="32"/>
    </row>
    <row r="207" spans="1:23">
      <c r="A207" s="22" t="s">
        <v>82</v>
      </c>
      <c r="B207" s="13"/>
      <c r="C207" s="28" t="str">
        <f>C154+C205</f>
        <v>0</v>
      </c>
      <c r="D207" s="30" t="str">
        <f>D154+D205</f>
        <v>0</v>
      </c>
      <c r="E207" s="30" t="str">
        <f>E154+E205</f>
        <v>0</v>
      </c>
      <c r="F207" s="30" t="str">
        <f>F154+F205</f>
        <v>0</v>
      </c>
      <c r="G207" s="30" t="str">
        <f>G154+G205</f>
        <v>0</v>
      </c>
      <c r="H207" s="30" t="str">
        <f>H154+H205</f>
        <v>0</v>
      </c>
      <c r="I207" s="30" t="str">
        <f>I154+I205</f>
        <v>0</v>
      </c>
      <c r="J207" s="30" t="str">
        <f>J154+J205</f>
        <v>0</v>
      </c>
      <c r="K207" s="36" t="str">
        <f>K154+K205</f>
        <v>0</v>
      </c>
      <c r="L207" s="13"/>
      <c r="M207" s="28" t="str">
        <f>M154+M205</f>
        <v>0</v>
      </c>
      <c r="N207" s="30" t="str">
        <f>N154+N205</f>
        <v>0</v>
      </c>
      <c r="O207" s="30" t="str">
        <f>O154+O205</f>
        <v>0</v>
      </c>
      <c r="P207" s="30" t="str">
        <f>P154+P205</f>
        <v>0</v>
      </c>
      <c r="Q207" s="30" t="str">
        <f>Q154+Q205</f>
        <v>0</v>
      </c>
      <c r="R207" s="30" t="str">
        <f>R154+R205</f>
        <v>0</v>
      </c>
      <c r="S207" s="30" t="str">
        <f>S154+S205</f>
        <v>0</v>
      </c>
      <c r="T207" s="30" t="str">
        <f>T154+T205</f>
        <v>0</v>
      </c>
      <c r="U207" s="30" t="str">
        <f>U154+U205</f>
        <v>0</v>
      </c>
      <c r="V207" s="30" t="str">
        <f>V154+V205</f>
        <v>0</v>
      </c>
      <c r="W207" s="36" t="str">
        <f>W154+W205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6" customWidth="true" style="0"/>
    <col min="19" max="19" width="16" customWidth="true" style="0"/>
    <col min="20" max="20" width="22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106</v>
      </c>
    </row>
    <row r="3" spans="1:23">
      <c r="A3" s="7" t="s">
        <v>20</v>
      </c>
    </row>
    <row r="4" spans="1:23">
      <c r="A4" s="8"/>
      <c r="C4" s="11" t="s">
        <v>106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107</v>
      </c>
      <c r="D5" s="29" t="s">
        <v>108</v>
      </c>
      <c r="E5" s="29" t="s">
        <v>109</v>
      </c>
      <c r="F5" s="29" t="s">
        <v>110</v>
      </c>
      <c r="G5" s="29" t="s">
        <v>111</v>
      </c>
      <c r="H5" s="29" t="s">
        <v>112</v>
      </c>
      <c r="I5" s="29" t="s">
        <v>113</v>
      </c>
      <c r="J5" s="29" t="s">
        <v>114</v>
      </c>
      <c r="K5" s="29" t="s">
        <v>115</v>
      </c>
      <c r="L5" s="29" t="s">
        <v>116</v>
      </c>
      <c r="M5" s="29" t="s">
        <v>117</v>
      </c>
      <c r="N5" s="29" t="s">
        <v>118</v>
      </c>
      <c r="O5" s="29" t="s">
        <v>119</v>
      </c>
      <c r="P5" s="29" t="s">
        <v>120</v>
      </c>
      <c r="Q5" s="29" t="s">
        <v>121</v>
      </c>
      <c r="R5" s="29" t="s">
        <v>122</v>
      </c>
      <c r="S5" s="29" t="s">
        <v>123</v>
      </c>
      <c r="T5" s="29" t="s">
        <v>124</v>
      </c>
      <c r="U5" s="29" t="s">
        <v>125</v>
      </c>
      <c r="V5" s="29" t="s">
        <v>126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4147149</v>
      </c>
      <c r="D8" s="14">
        <v>905335</v>
      </c>
      <c r="E8" s="14">
        <v>31095</v>
      </c>
      <c r="F8" s="14">
        <v>734893</v>
      </c>
      <c r="G8" s="14">
        <v>32688</v>
      </c>
      <c r="H8" s="14">
        <v>71408</v>
      </c>
      <c r="I8" s="14">
        <v>1693</v>
      </c>
      <c r="J8" s="14">
        <v>3898</v>
      </c>
      <c r="K8" s="14">
        <v>151040</v>
      </c>
      <c r="L8" s="14">
        <v>28081</v>
      </c>
      <c r="M8" s="14">
        <v>63611</v>
      </c>
      <c r="N8" s="14">
        <v>257110</v>
      </c>
      <c r="O8" s="14">
        <v>169743</v>
      </c>
      <c r="P8" s="14">
        <v>277138</v>
      </c>
      <c r="Q8" s="14">
        <v>34332</v>
      </c>
      <c r="R8" s="14">
        <v>49083</v>
      </c>
      <c r="S8" s="14">
        <v>111153</v>
      </c>
      <c r="T8" s="14"/>
      <c r="U8" s="14">
        <v>96171</v>
      </c>
      <c r="V8" s="14">
        <v>114619</v>
      </c>
      <c r="W8" s="33">
        <v>7280240</v>
      </c>
    </row>
    <row r="9" spans="1:23">
      <c r="A9" s="20" t="s">
        <v>41</v>
      </c>
      <c r="B9" s="12"/>
      <c r="C9" s="25">
        <v>4288976</v>
      </c>
      <c r="D9" s="14">
        <v>526421</v>
      </c>
      <c r="E9" s="14">
        <v>33050</v>
      </c>
      <c r="F9" s="14">
        <v>1236129</v>
      </c>
      <c r="G9" s="14">
        <v>32688</v>
      </c>
      <c r="H9" s="14">
        <v>71408</v>
      </c>
      <c r="I9" s="14">
        <v>1693</v>
      </c>
      <c r="J9" s="14">
        <v>4021</v>
      </c>
      <c r="K9" s="14">
        <v>161190</v>
      </c>
      <c r="L9" s="14">
        <v>36464</v>
      </c>
      <c r="M9" s="14">
        <v>58126</v>
      </c>
      <c r="N9" s="14">
        <v>274521</v>
      </c>
      <c r="O9" s="14">
        <v>178987</v>
      </c>
      <c r="P9" s="14">
        <v>267638</v>
      </c>
      <c r="Q9" s="14">
        <v>36271</v>
      </c>
      <c r="R9" s="14">
        <v>47992</v>
      </c>
      <c r="S9" s="14">
        <v>117012</v>
      </c>
      <c r="T9" s="14"/>
      <c r="U9" s="14">
        <v>95217</v>
      </c>
      <c r="V9" s="14">
        <v>130164</v>
      </c>
      <c r="W9" s="33">
        <v>7597968</v>
      </c>
    </row>
    <row r="10" spans="1:23">
      <c r="A10" s="20" t="s">
        <v>42</v>
      </c>
      <c r="B10" s="12"/>
      <c r="C10" s="25">
        <v>4530547</v>
      </c>
      <c r="D10" s="14">
        <v>655734</v>
      </c>
      <c r="E10" s="14">
        <v>36190</v>
      </c>
      <c r="F10" s="14">
        <v>1292979</v>
      </c>
      <c r="G10" s="14">
        <v>33289</v>
      </c>
      <c r="H10" s="14">
        <v>71408</v>
      </c>
      <c r="I10" s="14">
        <v>1128</v>
      </c>
      <c r="J10" s="14">
        <v>5739</v>
      </c>
      <c r="K10" s="14">
        <v>163760</v>
      </c>
      <c r="L10" s="14">
        <v>65791</v>
      </c>
      <c r="M10" s="14">
        <v>76911</v>
      </c>
      <c r="N10" s="14">
        <v>276149</v>
      </c>
      <c r="O10" s="14">
        <v>176662</v>
      </c>
      <c r="P10" s="14">
        <v>292479</v>
      </c>
      <c r="Q10" s="14">
        <v>40344</v>
      </c>
      <c r="R10" s="14">
        <v>69349</v>
      </c>
      <c r="S10" s="14">
        <v>96331</v>
      </c>
      <c r="T10" s="14"/>
      <c r="U10" s="14">
        <v>108440</v>
      </c>
      <c r="V10" s="14">
        <v>143264</v>
      </c>
      <c r="W10" s="33">
        <v>8136494</v>
      </c>
    </row>
    <row r="11" spans="1:23">
      <c r="A11" s="20" t="s">
        <v>43</v>
      </c>
      <c r="B11" s="12"/>
      <c r="C11" s="25">
        <v>4653873</v>
      </c>
      <c r="D11" s="14">
        <v>868011</v>
      </c>
      <c r="E11" s="14">
        <v>40120</v>
      </c>
      <c r="F11" s="14">
        <v>-37226</v>
      </c>
      <c r="G11" s="14">
        <v>38327</v>
      </c>
      <c r="H11" s="14">
        <v>93336</v>
      </c>
      <c r="I11" s="14">
        <v>2725</v>
      </c>
      <c r="J11" s="14">
        <v>7893</v>
      </c>
      <c r="K11" s="14">
        <v>137250</v>
      </c>
      <c r="L11" s="14">
        <v>307296</v>
      </c>
      <c r="M11" s="14">
        <v>79849</v>
      </c>
      <c r="N11" s="14">
        <v>259779</v>
      </c>
      <c r="O11" s="14">
        <v>184254</v>
      </c>
      <c r="P11" s="14">
        <v>328830</v>
      </c>
      <c r="Q11" s="14">
        <v>33444</v>
      </c>
      <c r="R11" s="14">
        <v>53219</v>
      </c>
      <c r="S11" s="14">
        <v>119881</v>
      </c>
      <c r="T11" s="14"/>
      <c r="U11" s="14">
        <v>93437</v>
      </c>
      <c r="V11" s="14">
        <v>178192</v>
      </c>
      <c r="W11" s="33">
        <v>7442490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15" t="str">
        <f>SUM(K8:K11)</f>
        <v>0</v>
      </c>
      <c r="L12" s="15" t="str">
        <f>SUM(L8:L11)</f>
        <v>0</v>
      </c>
      <c r="M12" s="15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46</v>
      </c>
      <c r="B15" s="12"/>
      <c r="C15" s="24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47</v>
      </c>
      <c r="B16" s="12"/>
      <c r="C16" s="24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32"/>
    </row>
    <row r="17" spans="1:23">
      <c r="A17" s="20" t="s">
        <v>48</v>
      </c>
      <c r="B17" s="12"/>
      <c r="C17" s="24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32"/>
    </row>
    <row r="18" spans="1:23">
      <c r="A18" s="20" t="s">
        <v>43</v>
      </c>
      <c r="B18" s="12"/>
      <c r="C18" s="25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33">
        <v>0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15" t="str">
        <f>SUM(K15:K18)</f>
        <v>0</v>
      </c>
      <c r="L19" s="15" t="str">
        <f>SUM(L15:L18)</f>
        <v>0</v>
      </c>
      <c r="M19" s="15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49</v>
      </c>
      <c r="B21" s="12"/>
      <c r="C21" s="24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>
        <v>51643.83</v>
      </c>
      <c r="D22" s="14">
        <v>0</v>
      </c>
      <c r="E22" s="14">
        <v>0</v>
      </c>
      <c r="F22" s="14">
        <v>0</v>
      </c>
      <c r="G22" s="14">
        <v>13272.46</v>
      </c>
      <c r="H22" s="14">
        <v>0</v>
      </c>
      <c r="I22" s="14">
        <v>0</v>
      </c>
      <c r="J22" s="14">
        <v>0</v>
      </c>
      <c r="K22" s="14">
        <v>0</v>
      </c>
      <c r="L22" s="14">
        <v>30733.27</v>
      </c>
      <c r="M22" s="14">
        <v>0</v>
      </c>
      <c r="N22" s="14">
        <v>1044.46</v>
      </c>
      <c r="O22" s="14">
        <v>8000</v>
      </c>
      <c r="P22" s="14">
        <v>1656.73</v>
      </c>
      <c r="Q22" s="14">
        <v>0</v>
      </c>
      <c r="R22" s="14">
        <v>3938.51</v>
      </c>
      <c r="S22" s="14">
        <v>32426.2</v>
      </c>
      <c r="T22" s="14">
        <v>0</v>
      </c>
      <c r="U22" s="14">
        <v>28048.58</v>
      </c>
      <c r="V22" s="14">
        <v>6972.34</v>
      </c>
      <c r="W22" s="33">
        <v>177736.38</v>
      </c>
    </row>
    <row r="23" spans="1:23">
      <c r="A23" s="20" t="s">
        <v>41</v>
      </c>
      <c r="B23" s="12"/>
      <c r="C23" s="25">
        <v>550143.02</v>
      </c>
      <c r="D23" s="14">
        <v>24768.65</v>
      </c>
      <c r="E23" s="14">
        <v>0</v>
      </c>
      <c r="F23" s="14">
        <v>0</v>
      </c>
      <c r="G23" s="14">
        <v>41311.42</v>
      </c>
      <c r="H23" s="14">
        <v>0</v>
      </c>
      <c r="I23" s="14">
        <v>0</v>
      </c>
      <c r="J23" s="14">
        <v>5782.09</v>
      </c>
      <c r="K23" s="14">
        <v>20900</v>
      </c>
      <c r="L23" s="14">
        <v>47931.4</v>
      </c>
      <c r="M23" s="14">
        <v>31103.29</v>
      </c>
      <c r="N23" s="14">
        <v>55143.93</v>
      </c>
      <c r="O23" s="14">
        <v>2444.36</v>
      </c>
      <c r="P23" s="14">
        <v>38792.41</v>
      </c>
      <c r="Q23" s="14">
        <v>15000</v>
      </c>
      <c r="R23" s="14">
        <v>28618.32</v>
      </c>
      <c r="S23" s="14">
        <v>73821.16</v>
      </c>
      <c r="T23" s="14">
        <v>0</v>
      </c>
      <c r="U23" s="14">
        <v>59975.49</v>
      </c>
      <c r="V23" s="14">
        <v>20708.66</v>
      </c>
      <c r="W23" s="33">
        <v>1016444.2</v>
      </c>
    </row>
    <row r="24" spans="1:23">
      <c r="A24" s="20" t="s">
        <v>42</v>
      </c>
      <c r="B24" s="12"/>
      <c r="C24" s="25">
        <v>1132126.41</v>
      </c>
      <c r="D24" s="14">
        <v>10331.7</v>
      </c>
      <c r="E24" s="14">
        <v>0</v>
      </c>
      <c r="F24" s="14">
        <v>0</v>
      </c>
      <c r="G24" s="14">
        <v>76234.2</v>
      </c>
      <c r="H24" s="14">
        <v>0</v>
      </c>
      <c r="I24" s="14">
        <v>0</v>
      </c>
      <c r="J24" s="14">
        <v>6851.91</v>
      </c>
      <c r="K24" s="14">
        <v>64812.87</v>
      </c>
      <c r="L24" s="14">
        <v>24810.13</v>
      </c>
      <c r="M24" s="14">
        <v>16658.33</v>
      </c>
      <c r="N24" s="14">
        <v>74929.72</v>
      </c>
      <c r="O24" s="14">
        <v>828.01</v>
      </c>
      <c r="P24" s="14">
        <v>52479.78</v>
      </c>
      <c r="Q24" s="14">
        <v>15000</v>
      </c>
      <c r="R24" s="14">
        <v>33085.44</v>
      </c>
      <c r="S24" s="14">
        <v>80563.13</v>
      </c>
      <c r="T24" s="14">
        <v>0</v>
      </c>
      <c r="U24" s="14">
        <v>107243.18</v>
      </c>
      <c r="V24" s="14">
        <v>12464.31</v>
      </c>
      <c r="W24" s="33">
        <v>1708419.12</v>
      </c>
    </row>
    <row r="25" spans="1:23">
      <c r="A25" s="20" t="s">
        <v>43</v>
      </c>
      <c r="B25" s="12"/>
      <c r="C25" s="25">
        <v>1625856.11</v>
      </c>
      <c r="D25" s="14">
        <v>22157.19</v>
      </c>
      <c r="E25" s="14">
        <v>0</v>
      </c>
      <c r="F25" s="14">
        <v>0</v>
      </c>
      <c r="G25" s="14">
        <v>76234.2</v>
      </c>
      <c r="H25" s="14">
        <v>0</v>
      </c>
      <c r="I25" s="14">
        <v>0</v>
      </c>
      <c r="J25" s="14">
        <v>21522.45</v>
      </c>
      <c r="K25" s="14">
        <v>87617.43</v>
      </c>
      <c r="L25" s="14">
        <v>21474</v>
      </c>
      <c r="M25" s="14">
        <v>2424.52</v>
      </c>
      <c r="N25" s="14">
        <v>102072.14</v>
      </c>
      <c r="O25" s="14">
        <v>3289.95</v>
      </c>
      <c r="P25" s="14">
        <v>64755.27</v>
      </c>
      <c r="Q25" s="14">
        <v>227292.98</v>
      </c>
      <c r="R25" s="14">
        <v>26280.91</v>
      </c>
      <c r="S25" s="14">
        <v>17534.94</v>
      </c>
      <c r="T25" s="14">
        <v>0</v>
      </c>
      <c r="U25" s="14">
        <v>70484.55</v>
      </c>
      <c r="V25" s="14">
        <v>9722.39</v>
      </c>
      <c r="W25" s="33">
        <v>2378719.03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15" t="str">
        <f>SUM(K22:K25)</f>
        <v>0</v>
      </c>
      <c r="L26" s="15" t="str">
        <f>SUM(L22:L25)</f>
        <v>0</v>
      </c>
      <c r="M26" s="15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50</v>
      </c>
      <c r="B28" s="12"/>
      <c r="C28" s="24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46</v>
      </c>
      <c r="B29" s="12"/>
      <c r="C29" s="24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32"/>
    </row>
    <row r="30" spans="1:23">
      <c r="A30" s="20" t="s">
        <v>47</v>
      </c>
      <c r="B30" s="12"/>
      <c r="C30" s="24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20" t="s">
        <v>48</v>
      </c>
      <c r="B31" s="12"/>
      <c r="C31" s="2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51</v>
      </c>
      <c r="B32" s="12"/>
      <c r="C32" s="24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32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15" t="str">
        <f>SUM(K29:K32)</f>
        <v>0</v>
      </c>
      <c r="L33" s="15" t="str">
        <f>SUM(L29:L32)</f>
        <v>0</v>
      </c>
      <c r="M33" s="15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52</v>
      </c>
      <c r="B35" s="12"/>
      <c r="C35" s="2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1050115.39</v>
      </c>
      <c r="D36" s="14">
        <v>44982.89</v>
      </c>
      <c r="E36" s="14">
        <v>120600</v>
      </c>
      <c r="F36" s="14">
        <v>96634.96</v>
      </c>
      <c r="G36" s="14">
        <v>9634.06</v>
      </c>
      <c r="H36" s="14"/>
      <c r="I36" s="14">
        <v>18300.06</v>
      </c>
      <c r="J36" s="14">
        <v>165661.02</v>
      </c>
      <c r="K36" s="14">
        <v>535355.81</v>
      </c>
      <c r="L36" s="14">
        <v>63396.64</v>
      </c>
      <c r="M36" s="14">
        <v>553873.57</v>
      </c>
      <c r="N36" s="14">
        <v>18195.24</v>
      </c>
      <c r="O36" s="14">
        <v>191241.39</v>
      </c>
      <c r="P36" s="14">
        <v>63364.58</v>
      </c>
      <c r="Q36" s="14">
        <v>544604.25</v>
      </c>
      <c r="R36" s="14">
        <v>33322.35</v>
      </c>
      <c r="S36" s="14">
        <v>39731.46</v>
      </c>
      <c r="T36" s="14"/>
      <c r="U36" s="14">
        <v>41587.29</v>
      </c>
      <c r="V36" s="14">
        <v>158123.73</v>
      </c>
      <c r="W36" s="33">
        <v>3748724.69</v>
      </c>
    </row>
    <row r="37" spans="1:23">
      <c r="A37" s="20" t="s">
        <v>41</v>
      </c>
      <c r="B37" s="12"/>
      <c r="C37" s="25">
        <v>1332233.88</v>
      </c>
      <c r="D37" s="14">
        <v>72603.26</v>
      </c>
      <c r="E37" s="14">
        <v>120600</v>
      </c>
      <c r="F37" s="14">
        <v>102174.87</v>
      </c>
      <c r="G37" s="14">
        <v>48351.37</v>
      </c>
      <c r="H37" s="14"/>
      <c r="I37" s="14">
        <v>17138.94</v>
      </c>
      <c r="J37" s="14">
        <v>138644.95</v>
      </c>
      <c r="K37" s="14">
        <v>497598.47</v>
      </c>
      <c r="L37" s="14">
        <v>133305.44</v>
      </c>
      <c r="M37" s="14">
        <v>583114.64</v>
      </c>
      <c r="N37" s="14">
        <v>18122.96</v>
      </c>
      <c r="O37" s="14">
        <v>176663.18</v>
      </c>
      <c r="P37" s="14">
        <v>58706.53</v>
      </c>
      <c r="Q37" s="14">
        <v>535778.31</v>
      </c>
      <c r="R37" s="14">
        <v>57258.71</v>
      </c>
      <c r="S37" s="14">
        <v>9055.01</v>
      </c>
      <c r="T37" s="14"/>
      <c r="U37" s="14">
        <v>40783.32</v>
      </c>
      <c r="V37" s="14">
        <v>142758.16</v>
      </c>
      <c r="W37" s="33">
        <v>4084892</v>
      </c>
    </row>
    <row r="38" spans="1:23">
      <c r="A38" s="20" t="s">
        <v>42</v>
      </c>
      <c r="B38" s="12"/>
      <c r="C38" s="25">
        <v>1426160.69</v>
      </c>
      <c r="D38" s="14">
        <v>19256.84</v>
      </c>
      <c r="E38" s="14">
        <v>40200</v>
      </c>
      <c r="F38" s="14">
        <v>85000.88</v>
      </c>
      <c r="G38" s="14">
        <v>70021.26</v>
      </c>
      <c r="H38" s="14"/>
      <c r="I38" s="14">
        <v>31611.62</v>
      </c>
      <c r="J38" s="14">
        <v>60283.77</v>
      </c>
      <c r="K38" s="14">
        <v>28100</v>
      </c>
      <c r="L38" s="14">
        <v>21896.21</v>
      </c>
      <c r="M38" s="14">
        <v>302743.34</v>
      </c>
      <c r="N38" s="14">
        <v>50279.94</v>
      </c>
      <c r="O38" s="14">
        <v>219030.13</v>
      </c>
      <c r="P38" s="14">
        <v>26485.47</v>
      </c>
      <c r="Q38" s="14">
        <v>175000</v>
      </c>
      <c r="R38" s="14">
        <v>58006.47</v>
      </c>
      <c r="S38" s="14">
        <v>21668.11</v>
      </c>
      <c r="T38" s="14"/>
      <c r="U38" s="14">
        <v>32964.13</v>
      </c>
      <c r="V38" s="14">
        <v>172586.4</v>
      </c>
      <c r="W38" s="33">
        <v>2841295.26</v>
      </c>
    </row>
    <row r="39" spans="1:23">
      <c r="A39" s="20" t="s">
        <v>51</v>
      </c>
      <c r="B39" s="12"/>
      <c r="C39" s="24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15" t="str">
        <f>SUM(K36:K39)</f>
        <v>0</v>
      </c>
      <c r="L40" s="15" t="str">
        <f>SUM(L36:L39)</f>
        <v>0</v>
      </c>
      <c r="M40" s="15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53</v>
      </c>
      <c r="B42" s="12"/>
      <c r="C42" s="24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>
        <v>2450391</v>
      </c>
      <c r="D43" s="14">
        <v>524117</v>
      </c>
      <c r="E43" s="14">
        <v>122562</v>
      </c>
      <c r="F43" s="14">
        <v>287341</v>
      </c>
      <c r="G43" s="14">
        <v>63485</v>
      </c>
      <c r="H43" s="14"/>
      <c r="I43" s="14">
        <v>640</v>
      </c>
      <c r="J43" s="14">
        <v>1805</v>
      </c>
      <c r="K43" s="14">
        <v>23550</v>
      </c>
      <c r="L43" s="14">
        <v>144207</v>
      </c>
      <c r="M43" s="14">
        <v>193954</v>
      </c>
      <c r="N43" s="14">
        <v>107606</v>
      </c>
      <c r="O43" s="14">
        <v>179968</v>
      </c>
      <c r="P43" s="14">
        <v>180823</v>
      </c>
      <c r="Q43" s="14">
        <v>445099</v>
      </c>
      <c r="R43" s="14">
        <v>65727</v>
      </c>
      <c r="S43" s="14">
        <v>108638</v>
      </c>
      <c r="T43" s="14"/>
      <c r="U43" s="14">
        <v>54660</v>
      </c>
      <c r="V43" s="14">
        <v>130100</v>
      </c>
      <c r="W43" s="33">
        <v>5084673</v>
      </c>
    </row>
    <row r="44" spans="1:23">
      <c r="A44" s="20" t="s">
        <v>41</v>
      </c>
      <c r="B44" s="12"/>
      <c r="C44" s="25">
        <v>2433102</v>
      </c>
      <c r="D44" s="14">
        <v>477670</v>
      </c>
      <c r="E44" s="14">
        <v>122782</v>
      </c>
      <c r="F44" s="14">
        <v>321196</v>
      </c>
      <c r="G44" s="14">
        <v>63385</v>
      </c>
      <c r="H44" s="14"/>
      <c r="I44" s="14">
        <v>640</v>
      </c>
      <c r="J44" s="14">
        <v>3025</v>
      </c>
      <c r="K44" s="14">
        <v>27000</v>
      </c>
      <c r="L44" s="14">
        <v>153605</v>
      </c>
      <c r="M44" s="14">
        <v>207717</v>
      </c>
      <c r="N44" s="14">
        <v>87141</v>
      </c>
      <c r="O44" s="14">
        <v>130127</v>
      </c>
      <c r="P44" s="14">
        <v>180465</v>
      </c>
      <c r="Q44" s="14">
        <v>430609</v>
      </c>
      <c r="R44" s="14">
        <v>104392</v>
      </c>
      <c r="S44" s="14">
        <v>87531</v>
      </c>
      <c r="T44" s="14"/>
      <c r="U44" s="14">
        <v>69096</v>
      </c>
      <c r="V44" s="14">
        <v>120498</v>
      </c>
      <c r="W44" s="33">
        <v>5019981</v>
      </c>
    </row>
    <row r="45" spans="1:23">
      <c r="A45" s="20" t="s">
        <v>42</v>
      </c>
      <c r="B45" s="12"/>
      <c r="C45" s="25">
        <v>2546739</v>
      </c>
      <c r="D45" s="14">
        <v>474168</v>
      </c>
      <c r="E45" s="14">
        <v>135608</v>
      </c>
      <c r="F45" s="14">
        <v>292568</v>
      </c>
      <c r="G45" s="14">
        <v>63385</v>
      </c>
      <c r="H45" s="14"/>
      <c r="I45" s="14">
        <v>640</v>
      </c>
      <c r="J45" s="14">
        <v>7265</v>
      </c>
      <c r="K45" s="14">
        <v>27000</v>
      </c>
      <c r="L45" s="14">
        <v>149421</v>
      </c>
      <c r="M45" s="14">
        <v>224978</v>
      </c>
      <c r="N45" s="14">
        <v>99872</v>
      </c>
      <c r="O45" s="14">
        <v>156638</v>
      </c>
      <c r="P45" s="14">
        <v>180290</v>
      </c>
      <c r="Q45" s="14">
        <v>441175</v>
      </c>
      <c r="R45" s="14">
        <v>83039</v>
      </c>
      <c r="S45" s="14">
        <v>94124</v>
      </c>
      <c r="T45" s="14"/>
      <c r="U45" s="14">
        <v>137862</v>
      </c>
      <c r="V45" s="14">
        <v>119935</v>
      </c>
      <c r="W45" s="33">
        <v>5234707</v>
      </c>
    </row>
    <row r="46" spans="1:23">
      <c r="A46" s="20" t="s">
        <v>43</v>
      </c>
      <c r="B46" s="12"/>
      <c r="C46" s="25">
        <v>2677926</v>
      </c>
      <c r="D46" s="14">
        <v>443538</v>
      </c>
      <c r="E46" s="14">
        <v>142952</v>
      </c>
      <c r="F46" s="14">
        <v>288168</v>
      </c>
      <c r="G46" s="14">
        <v>59188</v>
      </c>
      <c r="H46" s="14"/>
      <c r="I46" s="14">
        <v>640</v>
      </c>
      <c r="J46" s="14">
        <v>10212</v>
      </c>
      <c r="K46" s="14">
        <v>31950</v>
      </c>
      <c r="L46" s="14">
        <v>155874</v>
      </c>
      <c r="M46" s="14">
        <v>209108</v>
      </c>
      <c r="N46" s="14">
        <v>97565</v>
      </c>
      <c r="O46" s="14">
        <v>144069</v>
      </c>
      <c r="P46" s="14">
        <v>186661</v>
      </c>
      <c r="Q46" s="14">
        <v>444255</v>
      </c>
      <c r="R46" s="14">
        <v>72582</v>
      </c>
      <c r="S46" s="14">
        <v>76556</v>
      </c>
      <c r="T46" s="14">
        <v>894012</v>
      </c>
      <c r="U46" s="14">
        <v>61075</v>
      </c>
      <c r="V46" s="14">
        <v>116090</v>
      </c>
      <c r="W46" s="33">
        <v>6112421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15" t="str">
        <f>SUM(K43:K46)</f>
        <v>0</v>
      </c>
      <c r="L47" s="15" t="str">
        <f>SUM(L43:L46)</f>
        <v>0</v>
      </c>
      <c r="M47" s="15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54</v>
      </c>
      <c r="B49" s="12"/>
      <c r="C49" s="24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>
        <v>2968711</v>
      </c>
      <c r="D50" s="14">
        <v>675061</v>
      </c>
      <c r="E50" s="14">
        <v>205609</v>
      </c>
      <c r="F50" s="14">
        <v>354966</v>
      </c>
      <c r="G50" s="14">
        <v>109857</v>
      </c>
      <c r="H50" s="14"/>
      <c r="I50" s="14">
        <v>1123</v>
      </c>
      <c r="J50" s="14">
        <v>4083</v>
      </c>
      <c r="K50" s="14">
        <v>39125</v>
      </c>
      <c r="L50" s="14">
        <v>146750</v>
      </c>
      <c r="M50" s="14">
        <v>228986</v>
      </c>
      <c r="N50" s="14">
        <v>118330</v>
      </c>
      <c r="O50" s="14">
        <v>256473</v>
      </c>
      <c r="P50" s="14">
        <v>305676</v>
      </c>
      <c r="Q50" s="14">
        <v>610305</v>
      </c>
      <c r="R50" s="14">
        <v>83136</v>
      </c>
      <c r="S50" s="14">
        <v>121387</v>
      </c>
      <c r="T50" s="14"/>
      <c r="U50" s="14">
        <v>76128</v>
      </c>
      <c r="V50" s="14">
        <v>129149</v>
      </c>
      <c r="W50" s="33">
        <v>6434855</v>
      </c>
    </row>
    <row r="51" spans="1:23">
      <c r="A51" s="20" t="s">
        <v>41</v>
      </c>
      <c r="B51" s="12"/>
      <c r="C51" s="25">
        <v>3139238</v>
      </c>
      <c r="D51" s="14">
        <v>625142</v>
      </c>
      <c r="E51" s="14">
        <v>206885</v>
      </c>
      <c r="F51" s="14">
        <v>404760</v>
      </c>
      <c r="G51" s="14">
        <v>109757</v>
      </c>
      <c r="H51" s="14"/>
      <c r="I51" s="14">
        <v>1123</v>
      </c>
      <c r="J51" s="14">
        <v>5359</v>
      </c>
      <c r="K51" s="14">
        <v>36375</v>
      </c>
      <c r="L51" s="14">
        <v>175112</v>
      </c>
      <c r="M51" s="14">
        <v>226693</v>
      </c>
      <c r="N51" s="14">
        <v>143272</v>
      </c>
      <c r="O51" s="14">
        <v>230709</v>
      </c>
      <c r="P51" s="14">
        <v>317489</v>
      </c>
      <c r="Q51" s="14">
        <v>643785</v>
      </c>
      <c r="R51" s="14">
        <v>90920</v>
      </c>
      <c r="S51" s="14">
        <v>113546</v>
      </c>
      <c r="T51" s="14"/>
      <c r="U51" s="14">
        <v>94948</v>
      </c>
      <c r="V51" s="14">
        <v>139943</v>
      </c>
      <c r="W51" s="33">
        <v>6705056</v>
      </c>
    </row>
    <row r="52" spans="1:23">
      <c r="A52" s="20" t="s">
        <v>42</v>
      </c>
      <c r="B52" s="12"/>
      <c r="C52" s="25">
        <v>3275534</v>
      </c>
      <c r="D52" s="14">
        <v>645214</v>
      </c>
      <c r="E52" s="14">
        <v>215442</v>
      </c>
      <c r="F52" s="14">
        <v>434742</v>
      </c>
      <c r="G52" s="14">
        <v>109757</v>
      </c>
      <c r="H52" s="14"/>
      <c r="I52" s="14">
        <v>1123</v>
      </c>
      <c r="J52" s="14">
        <v>5931</v>
      </c>
      <c r="K52" s="14">
        <v>35375</v>
      </c>
      <c r="L52" s="14">
        <v>215542</v>
      </c>
      <c r="M52" s="14">
        <v>398191</v>
      </c>
      <c r="N52" s="14">
        <v>144373</v>
      </c>
      <c r="O52" s="14">
        <v>221729</v>
      </c>
      <c r="P52" s="14">
        <v>340764</v>
      </c>
      <c r="Q52" s="14">
        <v>632910</v>
      </c>
      <c r="R52" s="14">
        <v>99855</v>
      </c>
      <c r="S52" s="14">
        <v>111631</v>
      </c>
      <c r="T52" s="14"/>
      <c r="U52" s="14">
        <v>128862</v>
      </c>
      <c r="V52" s="14">
        <v>134136</v>
      </c>
      <c r="W52" s="33">
        <v>7151111</v>
      </c>
    </row>
    <row r="53" spans="1:23">
      <c r="A53" s="20" t="s">
        <v>43</v>
      </c>
      <c r="B53" s="12"/>
      <c r="C53" s="25">
        <v>3249019</v>
      </c>
      <c r="D53" s="14">
        <v>622825</v>
      </c>
      <c r="E53" s="14">
        <v>217738</v>
      </c>
      <c r="F53" s="14">
        <v>420391</v>
      </c>
      <c r="G53" s="14">
        <v>102465</v>
      </c>
      <c r="H53" s="14"/>
      <c r="I53" s="14">
        <v>1123</v>
      </c>
      <c r="J53" s="14">
        <v>20310</v>
      </c>
      <c r="K53" s="14">
        <v>38625</v>
      </c>
      <c r="L53" s="14">
        <v>175311</v>
      </c>
      <c r="M53" s="14">
        <v>321833</v>
      </c>
      <c r="N53" s="14">
        <v>193457</v>
      </c>
      <c r="O53" s="14">
        <v>219910</v>
      </c>
      <c r="P53" s="14">
        <v>357623</v>
      </c>
      <c r="Q53" s="14">
        <v>610711</v>
      </c>
      <c r="R53" s="14">
        <v>108790</v>
      </c>
      <c r="S53" s="14">
        <v>96939</v>
      </c>
      <c r="T53" s="14">
        <v>1704880</v>
      </c>
      <c r="U53" s="14">
        <v>80014</v>
      </c>
      <c r="V53" s="14">
        <v>134744</v>
      </c>
      <c r="W53" s="33">
        <v>8676708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15" t="str">
        <f>SUM(K50:K53)</f>
        <v>0</v>
      </c>
      <c r="L54" s="15" t="str">
        <f>SUM(L50:L53)</f>
        <v>0</v>
      </c>
      <c r="M54" s="15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55</v>
      </c>
      <c r="B56" s="12"/>
      <c r="C56" s="2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3470112</v>
      </c>
      <c r="D57" s="14">
        <v>766588</v>
      </c>
      <c r="E57" s="14">
        <v>223727</v>
      </c>
      <c r="F57" s="14">
        <v>399822</v>
      </c>
      <c r="G57" s="14">
        <v>56649</v>
      </c>
      <c r="H57" s="14"/>
      <c r="I57" s="14">
        <v>782</v>
      </c>
      <c r="J57" s="14">
        <v>12469</v>
      </c>
      <c r="K57" s="14">
        <v>61048</v>
      </c>
      <c r="L57" s="14">
        <v>184086</v>
      </c>
      <c r="M57" s="14">
        <v>223880</v>
      </c>
      <c r="N57" s="14">
        <v>184397</v>
      </c>
      <c r="O57" s="14">
        <v>449502</v>
      </c>
      <c r="P57" s="14">
        <v>266229</v>
      </c>
      <c r="Q57" s="14">
        <v>372758</v>
      </c>
      <c r="R57" s="14">
        <v>178131</v>
      </c>
      <c r="S57" s="14">
        <v>112861</v>
      </c>
      <c r="T57" s="14"/>
      <c r="U57" s="14">
        <v>71308</v>
      </c>
      <c r="V57" s="14">
        <v>113324</v>
      </c>
      <c r="W57" s="33">
        <v>7147673</v>
      </c>
    </row>
    <row r="58" spans="1:23">
      <c r="A58" s="20" t="s">
        <v>41</v>
      </c>
      <c r="B58" s="12"/>
      <c r="C58" s="25">
        <v>3783023</v>
      </c>
      <c r="D58" s="14">
        <v>714836</v>
      </c>
      <c r="E58" s="14">
        <v>222851</v>
      </c>
      <c r="F58" s="14">
        <v>485672</v>
      </c>
      <c r="G58" s="14">
        <v>56549</v>
      </c>
      <c r="H58" s="14"/>
      <c r="I58" s="14">
        <v>782</v>
      </c>
      <c r="J58" s="14">
        <v>12022</v>
      </c>
      <c r="K58" s="14">
        <v>60048</v>
      </c>
      <c r="L58" s="14">
        <v>203914</v>
      </c>
      <c r="M58" s="14">
        <v>262686</v>
      </c>
      <c r="N58" s="14">
        <v>187264</v>
      </c>
      <c r="O58" s="14">
        <v>298562</v>
      </c>
      <c r="P58" s="14">
        <v>292819</v>
      </c>
      <c r="Q58" s="14">
        <v>365669</v>
      </c>
      <c r="R58" s="14">
        <v>125082</v>
      </c>
      <c r="S58" s="14">
        <v>106193</v>
      </c>
      <c r="T58" s="14"/>
      <c r="U58" s="14">
        <v>74233</v>
      </c>
      <c r="V58" s="14">
        <v>139293</v>
      </c>
      <c r="W58" s="33">
        <v>7391498</v>
      </c>
    </row>
    <row r="59" spans="1:23">
      <c r="A59" s="20" t="s">
        <v>42</v>
      </c>
      <c r="B59" s="12"/>
      <c r="C59" s="25">
        <v>4135019</v>
      </c>
      <c r="D59" s="14">
        <v>726075</v>
      </c>
      <c r="E59" s="14">
        <v>241175</v>
      </c>
      <c r="F59" s="14">
        <v>510005</v>
      </c>
      <c r="G59" s="14">
        <v>56547</v>
      </c>
      <c r="H59" s="14"/>
      <c r="I59" s="14">
        <v>782</v>
      </c>
      <c r="J59" s="14">
        <v>18292</v>
      </c>
      <c r="K59" s="14">
        <v>60048</v>
      </c>
      <c r="L59" s="14">
        <v>271155</v>
      </c>
      <c r="M59" s="14">
        <v>278436</v>
      </c>
      <c r="N59" s="14">
        <v>147293</v>
      </c>
      <c r="O59" s="14">
        <v>323890</v>
      </c>
      <c r="P59" s="14">
        <v>288040</v>
      </c>
      <c r="Q59" s="14">
        <v>353210</v>
      </c>
      <c r="R59" s="14">
        <v>127312</v>
      </c>
      <c r="S59" s="14">
        <v>111822</v>
      </c>
      <c r="T59" s="14"/>
      <c r="U59" s="14">
        <v>107637</v>
      </c>
      <c r="V59" s="14">
        <v>149186</v>
      </c>
      <c r="W59" s="33">
        <v>7905924</v>
      </c>
    </row>
    <row r="60" spans="1:23">
      <c r="A60" s="20" t="s">
        <v>43</v>
      </c>
      <c r="B60" s="12"/>
      <c r="C60" s="25">
        <v>4217286</v>
      </c>
      <c r="D60" s="14">
        <v>705260</v>
      </c>
      <c r="E60" s="14">
        <v>239407</v>
      </c>
      <c r="F60" s="14">
        <v>502974</v>
      </c>
      <c r="G60" s="14">
        <v>53053</v>
      </c>
      <c r="H60" s="14"/>
      <c r="I60" s="14">
        <v>782</v>
      </c>
      <c r="J60" s="14">
        <v>30854</v>
      </c>
      <c r="K60" s="14">
        <v>62064</v>
      </c>
      <c r="L60" s="14">
        <v>229765</v>
      </c>
      <c r="M60" s="14">
        <v>269366</v>
      </c>
      <c r="N60" s="14">
        <v>163957</v>
      </c>
      <c r="O60" s="14">
        <v>284760</v>
      </c>
      <c r="P60" s="14">
        <v>311523</v>
      </c>
      <c r="Q60" s="14">
        <v>346921</v>
      </c>
      <c r="R60" s="14">
        <v>136839</v>
      </c>
      <c r="S60" s="14">
        <v>104147</v>
      </c>
      <c r="T60" s="14">
        <v>2387471</v>
      </c>
      <c r="U60" s="14">
        <v>67482</v>
      </c>
      <c r="V60" s="14">
        <v>165046</v>
      </c>
      <c r="W60" s="33">
        <v>10278957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15" t="str">
        <f>SUM(K57:K60)</f>
        <v>0</v>
      </c>
      <c r="L61" s="15" t="str">
        <f>SUM(L57:L60)</f>
        <v>0</v>
      </c>
      <c r="M61" s="15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2043833</v>
      </c>
      <c r="D64" s="14">
        <v>322032</v>
      </c>
      <c r="E64" s="14">
        <v>12065</v>
      </c>
      <c r="F64" s="14">
        <v>240059</v>
      </c>
      <c r="G64" s="14">
        <v>28202</v>
      </c>
      <c r="H64" s="14"/>
      <c r="I64" s="14"/>
      <c r="J64" s="14">
        <v>7239</v>
      </c>
      <c r="K64" s="14">
        <v>32500</v>
      </c>
      <c r="L64" s="14"/>
      <c r="M64" s="14">
        <v>434306</v>
      </c>
      <c r="N64" s="14">
        <v>145601</v>
      </c>
      <c r="O64" s="14">
        <v>372788</v>
      </c>
      <c r="P64" s="14">
        <v>185874</v>
      </c>
      <c r="Q64" s="14">
        <v>291980</v>
      </c>
      <c r="R64" s="14">
        <v>4648</v>
      </c>
      <c r="S64" s="14">
        <v>85752</v>
      </c>
      <c r="T64" s="14"/>
      <c r="U64" s="14">
        <v>61794</v>
      </c>
      <c r="V64" s="14">
        <v>34650</v>
      </c>
      <c r="W64" s="33">
        <v>4303323</v>
      </c>
    </row>
    <row r="65" spans="1:23">
      <c r="A65" s="20" t="s">
        <v>41</v>
      </c>
      <c r="B65" s="12"/>
      <c r="C65" s="25">
        <v>2073798</v>
      </c>
      <c r="D65" s="14">
        <v>352908</v>
      </c>
      <c r="E65" s="14">
        <v>12573</v>
      </c>
      <c r="F65" s="14">
        <v>240494</v>
      </c>
      <c r="G65" s="14">
        <v>28202</v>
      </c>
      <c r="H65" s="14"/>
      <c r="I65" s="14"/>
      <c r="J65" s="14">
        <v>8757</v>
      </c>
      <c r="K65" s="14">
        <v>22500</v>
      </c>
      <c r="L65" s="14"/>
      <c r="M65" s="14">
        <v>540870</v>
      </c>
      <c r="N65" s="14">
        <v>142117</v>
      </c>
      <c r="O65" s="14">
        <v>312118</v>
      </c>
      <c r="P65" s="14">
        <v>202870</v>
      </c>
      <c r="Q65" s="14">
        <v>287844</v>
      </c>
      <c r="R65" s="14">
        <v>5678</v>
      </c>
      <c r="S65" s="14">
        <v>69045</v>
      </c>
      <c r="T65" s="14"/>
      <c r="U65" s="14">
        <v>51481</v>
      </c>
      <c r="V65" s="14">
        <v>38533</v>
      </c>
      <c r="W65" s="33">
        <v>4389788</v>
      </c>
    </row>
    <row r="66" spans="1:23">
      <c r="A66" s="20" t="s">
        <v>42</v>
      </c>
      <c r="B66" s="12"/>
      <c r="C66" s="25">
        <v>2027475</v>
      </c>
      <c r="D66" s="14">
        <v>341320</v>
      </c>
      <c r="E66" s="14">
        <v>13079</v>
      </c>
      <c r="F66" s="14">
        <v>261384</v>
      </c>
      <c r="G66" s="14">
        <v>29883</v>
      </c>
      <c r="H66" s="14"/>
      <c r="I66" s="14"/>
      <c r="J66" s="14">
        <v>8560</v>
      </c>
      <c r="K66" s="14">
        <v>22500</v>
      </c>
      <c r="L66" s="14"/>
      <c r="M66" s="14">
        <v>609530</v>
      </c>
      <c r="N66" s="14">
        <v>155179</v>
      </c>
      <c r="O66" s="14">
        <v>446649</v>
      </c>
      <c r="P66" s="14">
        <v>197627</v>
      </c>
      <c r="Q66" s="14">
        <v>296376</v>
      </c>
      <c r="R66" s="14">
        <v>8251</v>
      </c>
      <c r="S66" s="14">
        <v>95276</v>
      </c>
      <c r="T66" s="14"/>
      <c r="U66" s="14">
        <v>62695</v>
      </c>
      <c r="V66" s="14">
        <v>53891</v>
      </c>
      <c r="W66" s="33">
        <v>4629675</v>
      </c>
    </row>
    <row r="67" spans="1:23">
      <c r="A67" s="20" t="s">
        <v>43</v>
      </c>
      <c r="B67" s="12"/>
      <c r="C67" s="25">
        <v>2307344</v>
      </c>
      <c r="D67" s="14">
        <v>208169</v>
      </c>
      <c r="E67" s="14">
        <v>19294</v>
      </c>
      <c r="F67" s="14">
        <v>246559</v>
      </c>
      <c r="G67" s="14">
        <v>27368</v>
      </c>
      <c r="H67" s="14"/>
      <c r="I67" s="14"/>
      <c r="J67" s="14">
        <v>7897</v>
      </c>
      <c r="K67" s="14">
        <v>22500</v>
      </c>
      <c r="L67" s="14"/>
      <c r="M67" s="14">
        <v>549603</v>
      </c>
      <c r="N67" s="14">
        <v>137480</v>
      </c>
      <c r="O67" s="14">
        <v>286060</v>
      </c>
      <c r="P67" s="14">
        <v>242569</v>
      </c>
      <c r="Q67" s="14">
        <v>304755</v>
      </c>
      <c r="R67" s="14">
        <v>18019</v>
      </c>
      <c r="S67" s="14">
        <v>27926</v>
      </c>
      <c r="T67" s="14"/>
      <c r="U67" s="14">
        <v>57552</v>
      </c>
      <c r="V67" s="14">
        <v>43034</v>
      </c>
      <c r="W67" s="33">
        <v>4506129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15" t="str">
        <f>SUM(K64:K67)</f>
        <v>0</v>
      </c>
      <c r="L68" s="15" t="str">
        <f>SUM(L64:L67)</f>
        <v>0</v>
      </c>
      <c r="M68" s="15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57</v>
      </c>
      <c r="B70" s="12"/>
      <c r="C70" s="2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>
        <v>1673406.16</v>
      </c>
      <c r="D71" s="14">
        <v>236258.56</v>
      </c>
      <c r="E71" s="14">
        <v>39852.09</v>
      </c>
      <c r="F71" s="14">
        <v>217307.2</v>
      </c>
      <c r="G71" s="14">
        <v>13467.93</v>
      </c>
      <c r="H71" s="14"/>
      <c r="I71" s="14">
        <v>1639.38</v>
      </c>
      <c r="J71" s="14">
        <v>888</v>
      </c>
      <c r="K71" s="14">
        <v>34125</v>
      </c>
      <c r="L71" s="14"/>
      <c r="M71" s="14">
        <v>249496.15</v>
      </c>
      <c r="N71" s="14">
        <v>75737.64</v>
      </c>
      <c r="O71" s="14">
        <v>713729.27</v>
      </c>
      <c r="P71" s="14">
        <v>89869.9</v>
      </c>
      <c r="Q71" s="14">
        <v>585585.39</v>
      </c>
      <c r="R71" s="14">
        <v>11111.44</v>
      </c>
      <c r="S71" s="14">
        <v>46903.81</v>
      </c>
      <c r="T71" s="14"/>
      <c r="U71" s="14">
        <v>30751.97</v>
      </c>
      <c r="V71" s="14">
        <v>29385.84</v>
      </c>
      <c r="W71" s="33">
        <v>4049515.73</v>
      </c>
    </row>
    <row r="72" spans="1:23">
      <c r="A72" s="20" t="s">
        <v>41</v>
      </c>
      <c r="B72" s="12"/>
      <c r="C72" s="25">
        <v>1896508.8</v>
      </c>
      <c r="D72" s="14">
        <v>253558.05</v>
      </c>
      <c r="E72" s="14">
        <v>39694.22</v>
      </c>
      <c r="F72" s="14">
        <v>225566.13</v>
      </c>
      <c r="G72" s="14">
        <v>13467.93</v>
      </c>
      <c r="H72" s="14"/>
      <c r="I72" s="14">
        <v>1992.32</v>
      </c>
      <c r="J72" s="14">
        <v>528</v>
      </c>
      <c r="K72" s="14">
        <v>34385</v>
      </c>
      <c r="L72" s="14"/>
      <c r="M72" s="14">
        <v>326595.53</v>
      </c>
      <c r="N72" s="14">
        <v>69966.47</v>
      </c>
      <c r="O72" s="14">
        <v>602256.05</v>
      </c>
      <c r="P72" s="14">
        <v>58412.95</v>
      </c>
      <c r="Q72" s="14">
        <v>581506.06</v>
      </c>
      <c r="R72" s="14">
        <v>15546.5</v>
      </c>
      <c r="S72" s="14">
        <v>50230.04</v>
      </c>
      <c r="T72" s="14"/>
      <c r="U72" s="14">
        <v>47941.51</v>
      </c>
      <c r="V72" s="14">
        <v>30911.95</v>
      </c>
      <c r="W72" s="33">
        <v>4249067.51</v>
      </c>
    </row>
    <row r="73" spans="1:23">
      <c r="A73" s="20" t="s">
        <v>42</v>
      </c>
      <c r="B73" s="12"/>
      <c r="C73" s="25">
        <v>1640335.7</v>
      </c>
      <c r="D73" s="14">
        <v>237071.63</v>
      </c>
      <c r="E73" s="14">
        <v>38486.15</v>
      </c>
      <c r="F73" s="14">
        <v>229284.96</v>
      </c>
      <c r="G73" s="14">
        <v>13467.93</v>
      </c>
      <c r="H73" s="14"/>
      <c r="I73" s="14">
        <v>2077</v>
      </c>
      <c r="J73" s="14">
        <v>1014.97</v>
      </c>
      <c r="K73" s="14">
        <v>22510</v>
      </c>
      <c r="L73" s="14"/>
      <c r="M73" s="14">
        <v>315392.21</v>
      </c>
      <c r="N73" s="14">
        <v>70713.4</v>
      </c>
      <c r="O73" s="14">
        <v>615621.83</v>
      </c>
      <c r="P73" s="14">
        <v>116220.57</v>
      </c>
      <c r="Q73" s="14">
        <v>571621.54</v>
      </c>
      <c r="R73" s="14">
        <v>34187.99</v>
      </c>
      <c r="S73" s="14">
        <v>62414.64</v>
      </c>
      <c r="T73" s="14"/>
      <c r="U73" s="14">
        <v>41541.62</v>
      </c>
      <c r="V73" s="14">
        <v>38295.71</v>
      </c>
      <c r="W73" s="33">
        <v>4050257.85</v>
      </c>
    </row>
    <row r="74" spans="1:23">
      <c r="A74" s="20" t="s">
        <v>43</v>
      </c>
      <c r="B74" s="12"/>
      <c r="C74" s="25">
        <v>1624846.03</v>
      </c>
      <c r="D74" s="14">
        <v>182303.99</v>
      </c>
      <c r="E74" s="14">
        <v>39334.03</v>
      </c>
      <c r="F74" s="14">
        <v>195875.87</v>
      </c>
      <c r="G74" s="14">
        <v>13480.97</v>
      </c>
      <c r="H74" s="14"/>
      <c r="I74" s="14">
        <v>1400.58</v>
      </c>
      <c r="J74" s="14"/>
      <c r="K74" s="14">
        <v>25510</v>
      </c>
      <c r="L74" s="14"/>
      <c r="M74" s="14">
        <v>337835.23</v>
      </c>
      <c r="N74" s="14">
        <v>101354.4</v>
      </c>
      <c r="O74" s="14">
        <v>613538.98</v>
      </c>
      <c r="P74" s="14">
        <v>131189.6</v>
      </c>
      <c r="Q74" s="14">
        <v>566642.1</v>
      </c>
      <c r="R74" s="14">
        <v>8927.14</v>
      </c>
      <c r="S74" s="14">
        <v>50862.65</v>
      </c>
      <c r="T74" s="14"/>
      <c r="U74" s="14">
        <v>35898.55</v>
      </c>
      <c r="V74" s="14">
        <v>27525.14</v>
      </c>
      <c r="W74" s="33">
        <v>3956525.26</v>
      </c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15" t="str">
        <f>SUM(K71:K74)</f>
        <v>0</v>
      </c>
      <c r="L75" s="15" t="str">
        <f>SUM(L71:L74)</f>
        <v>0</v>
      </c>
      <c r="M75" s="15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>
        <v>1444280.67</v>
      </c>
      <c r="D78" s="14">
        <v>228354.47</v>
      </c>
      <c r="E78" s="14">
        <v>42766.35</v>
      </c>
      <c r="F78" s="14">
        <v>180196.07</v>
      </c>
      <c r="G78" s="14">
        <v>15551.86</v>
      </c>
      <c r="H78" s="14"/>
      <c r="I78" s="14">
        <v>2298.89</v>
      </c>
      <c r="J78" s="14"/>
      <c r="K78" s="14">
        <v>25125</v>
      </c>
      <c r="L78" s="14"/>
      <c r="M78" s="14">
        <v>238102.48</v>
      </c>
      <c r="N78" s="14">
        <v>41715.03</v>
      </c>
      <c r="O78" s="14">
        <v>699002.7</v>
      </c>
      <c r="P78" s="14">
        <v>50462.46</v>
      </c>
      <c r="Q78" s="14">
        <v>350162.05</v>
      </c>
      <c r="R78" s="14">
        <v>8301.82</v>
      </c>
      <c r="S78" s="14">
        <v>30543.7</v>
      </c>
      <c r="T78" s="14"/>
      <c r="U78" s="14">
        <v>23852.71</v>
      </c>
      <c r="V78" s="14">
        <v>31194.41</v>
      </c>
      <c r="W78" s="33">
        <v>3411910.67</v>
      </c>
    </row>
    <row r="79" spans="1:23">
      <c r="A79" s="20" t="s">
        <v>41</v>
      </c>
      <c r="B79" s="12"/>
      <c r="C79" s="25">
        <v>1431087.06</v>
      </c>
      <c r="D79" s="14">
        <v>220339.57</v>
      </c>
      <c r="E79" s="14">
        <v>42528.76</v>
      </c>
      <c r="F79" s="14">
        <v>170201.34</v>
      </c>
      <c r="G79" s="14">
        <v>15551.86</v>
      </c>
      <c r="H79" s="14"/>
      <c r="I79" s="14">
        <v>1580.82</v>
      </c>
      <c r="J79" s="14"/>
      <c r="K79" s="14">
        <v>25385</v>
      </c>
      <c r="L79" s="14"/>
      <c r="M79" s="14">
        <v>270969.1</v>
      </c>
      <c r="N79" s="14">
        <v>54408.36</v>
      </c>
      <c r="O79" s="14">
        <v>594618.04</v>
      </c>
      <c r="P79" s="14">
        <v>49676.67</v>
      </c>
      <c r="Q79" s="14">
        <v>333350.38</v>
      </c>
      <c r="R79" s="14">
        <v>10161.06</v>
      </c>
      <c r="S79" s="14">
        <v>33803.39</v>
      </c>
      <c r="T79" s="14"/>
      <c r="U79" s="14">
        <v>24836.48</v>
      </c>
      <c r="V79" s="14">
        <v>27488.84</v>
      </c>
      <c r="W79" s="33">
        <v>3305986.73</v>
      </c>
    </row>
    <row r="80" spans="1:23">
      <c r="A80" s="20" t="s">
        <v>42</v>
      </c>
      <c r="B80" s="12"/>
      <c r="C80" s="25">
        <v>1340542.14</v>
      </c>
      <c r="D80" s="14">
        <v>207369.09</v>
      </c>
      <c r="E80" s="14">
        <v>41681.85</v>
      </c>
      <c r="F80" s="14">
        <v>166367.3</v>
      </c>
      <c r="G80" s="14">
        <v>15668.86</v>
      </c>
      <c r="H80" s="14"/>
      <c r="I80" s="14">
        <v>2330.07</v>
      </c>
      <c r="J80" s="14">
        <v>929.98</v>
      </c>
      <c r="K80" s="14">
        <v>25320</v>
      </c>
      <c r="L80" s="14"/>
      <c r="M80" s="14">
        <v>270683.79</v>
      </c>
      <c r="N80" s="14">
        <v>54857.86</v>
      </c>
      <c r="O80" s="14">
        <v>528607.34</v>
      </c>
      <c r="P80" s="14">
        <v>77657.95</v>
      </c>
      <c r="Q80" s="14">
        <v>351099.19</v>
      </c>
      <c r="R80" s="14">
        <v>16810.37</v>
      </c>
      <c r="S80" s="14">
        <v>42711.63</v>
      </c>
      <c r="T80" s="14"/>
      <c r="U80" s="14">
        <v>26657.23</v>
      </c>
      <c r="V80" s="14">
        <v>21883.13</v>
      </c>
      <c r="W80" s="33">
        <v>3191177.78</v>
      </c>
    </row>
    <row r="81" spans="1:23">
      <c r="A81" s="20" t="s">
        <v>43</v>
      </c>
      <c r="B81" s="12"/>
      <c r="C81" s="25">
        <v>1317730.54</v>
      </c>
      <c r="D81" s="14">
        <v>178435.27</v>
      </c>
      <c r="E81" s="14">
        <v>29934.35</v>
      </c>
      <c r="F81" s="14">
        <v>166485.03</v>
      </c>
      <c r="G81" s="14">
        <v>15551.86</v>
      </c>
      <c r="H81" s="14"/>
      <c r="I81" s="14">
        <v>1296.38</v>
      </c>
      <c r="J81" s="14"/>
      <c r="K81" s="14">
        <v>25700</v>
      </c>
      <c r="L81" s="14"/>
      <c r="M81" s="14">
        <v>286675.44</v>
      </c>
      <c r="N81" s="14">
        <v>73687.23</v>
      </c>
      <c r="O81" s="14">
        <v>489465.61</v>
      </c>
      <c r="P81" s="14">
        <v>67914.49</v>
      </c>
      <c r="Q81" s="14">
        <v>350579.06</v>
      </c>
      <c r="R81" s="14">
        <v>9219.27</v>
      </c>
      <c r="S81" s="14">
        <v>32703.13</v>
      </c>
      <c r="T81" s="14"/>
      <c r="U81" s="14">
        <v>26030.84</v>
      </c>
      <c r="V81" s="14">
        <v>33456.52</v>
      </c>
      <c r="W81" s="33">
        <v>3104865.02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15" t="str">
        <f>SUM(K78:K81)</f>
        <v>0</v>
      </c>
      <c r="L82" s="15" t="str">
        <f>SUM(L78:L81)</f>
        <v>0</v>
      </c>
      <c r="M82" s="15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4695031</v>
      </c>
      <c r="D85" s="14">
        <v>847362</v>
      </c>
      <c r="E85" s="14">
        <v>198339</v>
      </c>
      <c r="F85" s="14">
        <v>778484</v>
      </c>
      <c r="G85" s="14">
        <v>17916</v>
      </c>
      <c r="H85" s="14">
        <v>190559</v>
      </c>
      <c r="I85" s="14">
        <v>-9834</v>
      </c>
      <c r="J85" s="14">
        <v>714</v>
      </c>
      <c r="K85" s="14">
        <v>92854</v>
      </c>
      <c r="L85" s="14">
        <v>8658</v>
      </c>
      <c r="M85" s="14">
        <v>662257</v>
      </c>
      <c r="N85" s="14">
        <v>237051</v>
      </c>
      <c r="O85" s="14">
        <v>566032</v>
      </c>
      <c r="P85" s="14">
        <v>1257253</v>
      </c>
      <c r="Q85" s="14">
        <v>128791</v>
      </c>
      <c r="R85" s="14">
        <v>151614</v>
      </c>
      <c r="S85" s="14">
        <v>266344</v>
      </c>
      <c r="T85" s="14"/>
      <c r="U85" s="14">
        <v>102851</v>
      </c>
      <c r="V85" s="14">
        <v>705537</v>
      </c>
      <c r="W85" s="33">
        <v>10897813</v>
      </c>
    </row>
    <row r="86" spans="1:23">
      <c r="A86" s="20" t="s">
        <v>41</v>
      </c>
      <c r="B86" s="12"/>
      <c r="C86" s="25">
        <v>4440602</v>
      </c>
      <c r="D86" s="14">
        <v>796712</v>
      </c>
      <c r="E86" s="14">
        <v>202960</v>
      </c>
      <c r="F86" s="14">
        <v>789513</v>
      </c>
      <c r="G86" s="14">
        <v>11408</v>
      </c>
      <c r="H86" s="14">
        <v>190578</v>
      </c>
      <c r="I86" s="14">
        <v>-3335</v>
      </c>
      <c r="J86" s="14">
        <v>5580</v>
      </c>
      <c r="K86" s="14">
        <v>76311</v>
      </c>
      <c r="L86" s="14">
        <v>12318</v>
      </c>
      <c r="M86" s="14">
        <v>631987</v>
      </c>
      <c r="N86" s="14">
        <v>211969</v>
      </c>
      <c r="O86" s="14">
        <v>1227341</v>
      </c>
      <c r="P86" s="14">
        <v>462958</v>
      </c>
      <c r="Q86" s="14">
        <v>122844</v>
      </c>
      <c r="R86" s="14">
        <v>146468</v>
      </c>
      <c r="S86" s="14">
        <v>227530</v>
      </c>
      <c r="T86" s="14"/>
      <c r="U86" s="14">
        <v>127773</v>
      </c>
      <c r="V86" s="14">
        <v>284029</v>
      </c>
      <c r="W86" s="33">
        <v>9965546</v>
      </c>
    </row>
    <row r="87" spans="1:23">
      <c r="A87" s="20" t="s">
        <v>42</v>
      </c>
      <c r="B87" s="12"/>
      <c r="C87" s="25">
        <v>4625387</v>
      </c>
      <c r="D87" s="14">
        <v>675187</v>
      </c>
      <c r="E87" s="14">
        <v>197897</v>
      </c>
      <c r="F87" s="14">
        <v>803653</v>
      </c>
      <c r="G87" s="14">
        <v>18792</v>
      </c>
      <c r="H87" s="14">
        <v>190578</v>
      </c>
      <c r="I87" s="14">
        <v>-654</v>
      </c>
      <c r="J87" s="14">
        <v>5486</v>
      </c>
      <c r="K87" s="14">
        <v>86466</v>
      </c>
      <c r="L87" s="14">
        <v>11109</v>
      </c>
      <c r="M87" s="14">
        <v>743221</v>
      </c>
      <c r="N87" s="14">
        <v>211662</v>
      </c>
      <c r="O87" s="14">
        <v>1378603</v>
      </c>
      <c r="P87" s="14">
        <v>448356</v>
      </c>
      <c r="Q87" s="14">
        <v>123101</v>
      </c>
      <c r="R87" s="14">
        <v>73475</v>
      </c>
      <c r="S87" s="14">
        <v>262602</v>
      </c>
      <c r="T87" s="14"/>
      <c r="U87" s="14">
        <v>164615</v>
      </c>
      <c r="V87" s="14">
        <v>506783</v>
      </c>
      <c r="W87" s="33">
        <v>10526319</v>
      </c>
    </row>
    <row r="88" spans="1:23">
      <c r="A88" s="20" t="s">
        <v>43</v>
      </c>
      <c r="B88" s="12"/>
      <c r="C88" s="25">
        <v>4520970</v>
      </c>
      <c r="D88" s="14">
        <v>732301</v>
      </c>
      <c r="E88" s="14">
        <v>201115</v>
      </c>
      <c r="F88" s="14">
        <v>825203</v>
      </c>
      <c r="G88" s="14">
        <v>19651</v>
      </c>
      <c r="H88" s="14">
        <v>227909</v>
      </c>
      <c r="I88" s="14">
        <v>-77145</v>
      </c>
      <c r="J88" s="14">
        <v>3134</v>
      </c>
      <c r="K88" s="14">
        <v>74271</v>
      </c>
      <c r="L88" s="14">
        <v>10366</v>
      </c>
      <c r="M88" s="14">
        <v>617042</v>
      </c>
      <c r="N88" s="14">
        <v>149495</v>
      </c>
      <c r="O88" s="14">
        <v>1219732</v>
      </c>
      <c r="P88" s="14">
        <v>543535</v>
      </c>
      <c r="Q88" s="14">
        <v>129548</v>
      </c>
      <c r="R88" s="14">
        <v>33726</v>
      </c>
      <c r="S88" s="14">
        <v>329093</v>
      </c>
      <c r="T88" s="14"/>
      <c r="U88" s="14">
        <v>114087</v>
      </c>
      <c r="V88" s="14">
        <v>455262</v>
      </c>
      <c r="W88" s="33">
        <v>10129295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15" t="str">
        <f>SUM(K85:K88)</f>
        <v>0</v>
      </c>
      <c r="L89" s="15" t="str">
        <f>SUM(L85:L88)</f>
        <v>0</v>
      </c>
      <c r="M89" s="15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3096008</v>
      </c>
      <c r="D92" s="14">
        <v>456457</v>
      </c>
      <c r="E92" s="14">
        <v>84488</v>
      </c>
      <c r="F92" s="14">
        <v>433798</v>
      </c>
      <c r="G92" s="14">
        <v>7563</v>
      </c>
      <c r="H92" s="14">
        <v>525858</v>
      </c>
      <c r="I92" s="14">
        <v>-515</v>
      </c>
      <c r="J92" s="14">
        <v>355</v>
      </c>
      <c r="K92" s="14">
        <v>66220</v>
      </c>
      <c r="L92" s="14">
        <v>5109</v>
      </c>
      <c r="M92" s="14">
        <v>530459</v>
      </c>
      <c r="N92" s="14">
        <v>171019</v>
      </c>
      <c r="O92" s="14">
        <v>569510</v>
      </c>
      <c r="P92" s="14">
        <v>283682</v>
      </c>
      <c r="Q92" s="14">
        <v>1135766</v>
      </c>
      <c r="R92" s="14">
        <v>30984</v>
      </c>
      <c r="S92" s="14">
        <v>84639</v>
      </c>
      <c r="T92" s="14"/>
      <c r="U92" s="14">
        <v>50295</v>
      </c>
      <c r="V92" s="14">
        <v>267963</v>
      </c>
      <c r="W92" s="33">
        <v>7799658</v>
      </c>
    </row>
    <row r="93" spans="1:23">
      <c r="A93" s="20" t="s">
        <v>41</v>
      </c>
      <c r="B93" s="12"/>
      <c r="C93" s="25">
        <v>2669255</v>
      </c>
      <c r="D93" s="14">
        <v>425705</v>
      </c>
      <c r="E93" s="14">
        <v>89397</v>
      </c>
      <c r="F93" s="14">
        <v>436447</v>
      </c>
      <c r="G93" s="14">
        <v>7563</v>
      </c>
      <c r="H93" s="14">
        <v>525852</v>
      </c>
      <c r="I93" s="14">
        <v>-7927</v>
      </c>
      <c r="J93" s="14">
        <v>3055</v>
      </c>
      <c r="K93" s="14">
        <v>63550</v>
      </c>
      <c r="L93" s="14">
        <v>4311</v>
      </c>
      <c r="M93" s="14">
        <v>479057</v>
      </c>
      <c r="N93" s="14">
        <v>127941</v>
      </c>
      <c r="O93" s="14">
        <v>541344</v>
      </c>
      <c r="P93" s="14">
        <v>289016</v>
      </c>
      <c r="Q93" s="14">
        <v>1143589</v>
      </c>
      <c r="R93" s="14">
        <v>23128</v>
      </c>
      <c r="S93" s="14">
        <v>44632</v>
      </c>
      <c r="T93" s="14"/>
      <c r="U93" s="14">
        <v>63397</v>
      </c>
      <c r="V93" s="14">
        <v>295954</v>
      </c>
      <c r="W93" s="33">
        <v>7225266</v>
      </c>
    </row>
    <row r="94" spans="1:23">
      <c r="A94" s="20" t="s">
        <v>42</v>
      </c>
      <c r="B94" s="12"/>
      <c r="C94" s="25">
        <v>2775399</v>
      </c>
      <c r="D94" s="14">
        <v>405011</v>
      </c>
      <c r="E94" s="14">
        <v>86078</v>
      </c>
      <c r="F94" s="14">
        <v>441301</v>
      </c>
      <c r="G94" s="14">
        <v>5259</v>
      </c>
      <c r="H94" s="14">
        <v>525852</v>
      </c>
      <c r="I94" s="14">
        <v>-3931</v>
      </c>
      <c r="J94" s="14">
        <v>1497</v>
      </c>
      <c r="K94" s="14">
        <v>66660</v>
      </c>
      <c r="L94" s="14">
        <v>6033</v>
      </c>
      <c r="M94" s="14">
        <v>495997</v>
      </c>
      <c r="N94" s="14">
        <v>137532</v>
      </c>
      <c r="O94" s="14">
        <v>529782</v>
      </c>
      <c r="P94" s="14">
        <v>284553</v>
      </c>
      <c r="Q94" s="14">
        <v>1199995</v>
      </c>
      <c r="R94" s="14">
        <v>21250</v>
      </c>
      <c r="S94" s="14">
        <v>52636</v>
      </c>
      <c r="T94" s="14"/>
      <c r="U94" s="14">
        <v>86707</v>
      </c>
      <c r="V94" s="14">
        <v>411961</v>
      </c>
      <c r="W94" s="33">
        <v>7529572</v>
      </c>
    </row>
    <row r="95" spans="1:23">
      <c r="A95" s="20" t="s">
        <v>43</v>
      </c>
      <c r="B95" s="12"/>
      <c r="C95" s="25">
        <v>2979788</v>
      </c>
      <c r="D95" s="14">
        <v>463272</v>
      </c>
      <c r="E95" s="14">
        <v>90866</v>
      </c>
      <c r="F95" s="14">
        <v>449539</v>
      </c>
      <c r="G95" s="14">
        <v>5601</v>
      </c>
      <c r="H95" s="14">
        <v>840556</v>
      </c>
      <c r="I95" s="14">
        <v>2106</v>
      </c>
      <c r="J95" s="14">
        <v>70864</v>
      </c>
      <c r="K95" s="14">
        <v>68968</v>
      </c>
      <c r="L95" s="14">
        <v>6194</v>
      </c>
      <c r="M95" s="14">
        <v>661896</v>
      </c>
      <c r="N95" s="14">
        <v>84844</v>
      </c>
      <c r="O95" s="14">
        <v>564235</v>
      </c>
      <c r="P95" s="14">
        <v>390217</v>
      </c>
      <c r="Q95" s="14">
        <v>1175465</v>
      </c>
      <c r="R95" s="14">
        <v>15336</v>
      </c>
      <c r="S95" s="14">
        <v>66717</v>
      </c>
      <c r="T95" s="14"/>
      <c r="U95" s="14">
        <v>45256</v>
      </c>
      <c r="V95" s="14">
        <v>266959</v>
      </c>
      <c r="W95" s="33">
        <v>8248679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15" t="str">
        <f>SUM(K92:K95)</f>
        <v>0</v>
      </c>
      <c r="L96" s="15" t="str">
        <f>SUM(L92:L95)</f>
        <v>0</v>
      </c>
      <c r="M96" s="15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1001466</v>
      </c>
      <c r="D99" s="14">
        <v>38043</v>
      </c>
      <c r="E99" s="14">
        <v>45416</v>
      </c>
      <c r="F99" s="14">
        <v>243577</v>
      </c>
      <c r="G99" s="14">
        <v>17398</v>
      </c>
      <c r="H99" s="14">
        <v>18337</v>
      </c>
      <c r="I99" s="14">
        <v>1266</v>
      </c>
      <c r="J99" s="14">
        <v>9818</v>
      </c>
      <c r="K99" s="14">
        <v>14250</v>
      </c>
      <c r="L99" s="14">
        <v>3242</v>
      </c>
      <c r="M99" s="14">
        <v>75005</v>
      </c>
      <c r="N99" s="14">
        <v>8190</v>
      </c>
      <c r="O99" s="14">
        <v>250586</v>
      </c>
      <c r="P99" s="14">
        <v>30706</v>
      </c>
      <c r="Q99" s="14">
        <v>135892</v>
      </c>
      <c r="R99" s="14">
        <v>11126</v>
      </c>
      <c r="S99" s="14">
        <v>7584</v>
      </c>
      <c r="T99" s="14">
        <v>0</v>
      </c>
      <c r="U99" s="14">
        <v>19503</v>
      </c>
      <c r="V99" s="14">
        <v>20788</v>
      </c>
      <c r="W99" s="33">
        <v>1952193</v>
      </c>
    </row>
    <row r="100" spans="1:23">
      <c r="A100" s="20" t="s">
        <v>41</v>
      </c>
      <c r="B100" s="12"/>
      <c r="C100" s="25">
        <v>980014</v>
      </c>
      <c r="D100" s="14">
        <v>39989</v>
      </c>
      <c r="E100" s="14">
        <v>45416</v>
      </c>
      <c r="F100" s="14">
        <v>190934</v>
      </c>
      <c r="G100" s="14">
        <v>21909</v>
      </c>
      <c r="H100" s="14">
        <v>18337</v>
      </c>
      <c r="I100" s="14">
        <v>988</v>
      </c>
      <c r="J100" s="14">
        <v>11445</v>
      </c>
      <c r="K100" s="14">
        <v>30642</v>
      </c>
      <c r="L100" s="14">
        <v>7282</v>
      </c>
      <c r="M100" s="14">
        <v>56964</v>
      </c>
      <c r="N100" s="14">
        <v>7664</v>
      </c>
      <c r="O100" s="14">
        <v>208775</v>
      </c>
      <c r="P100" s="14">
        <v>17118</v>
      </c>
      <c r="Q100" s="14">
        <v>143868</v>
      </c>
      <c r="R100" s="14">
        <v>20710</v>
      </c>
      <c r="S100" s="14">
        <v>6329</v>
      </c>
      <c r="T100" s="14">
        <v>0</v>
      </c>
      <c r="U100" s="14">
        <v>20672</v>
      </c>
      <c r="V100" s="14">
        <v>26278</v>
      </c>
      <c r="W100" s="33">
        <v>1855334</v>
      </c>
    </row>
    <row r="101" spans="1:23">
      <c r="A101" s="20" t="s">
        <v>42</v>
      </c>
      <c r="B101" s="12"/>
      <c r="C101" s="25">
        <v>1034234</v>
      </c>
      <c r="D101" s="14">
        <v>46987</v>
      </c>
      <c r="E101" s="14">
        <v>45416</v>
      </c>
      <c r="F101" s="14">
        <v>222066</v>
      </c>
      <c r="G101" s="14">
        <v>21433</v>
      </c>
      <c r="H101" s="14">
        <v>18337</v>
      </c>
      <c r="I101" s="14">
        <v>702</v>
      </c>
      <c r="J101" s="14">
        <v>8956</v>
      </c>
      <c r="K101" s="14">
        <v>29212</v>
      </c>
      <c r="L101" s="14">
        <v>8078</v>
      </c>
      <c r="M101" s="14">
        <v>72163</v>
      </c>
      <c r="N101" s="14">
        <v>7994</v>
      </c>
      <c r="O101" s="14">
        <v>243630</v>
      </c>
      <c r="P101" s="14">
        <v>15443</v>
      </c>
      <c r="Q101" s="14">
        <v>143087</v>
      </c>
      <c r="R101" s="14">
        <v>18446</v>
      </c>
      <c r="S101" s="14">
        <v>5008</v>
      </c>
      <c r="T101" s="14">
        <v>0</v>
      </c>
      <c r="U101" s="14">
        <v>27683</v>
      </c>
      <c r="V101" s="14">
        <v>13039</v>
      </c>
      <c r="W101" s="33">
        <v>1981914</v>
      </c>
    </row>
    <row r="102" spans="1:23">
      <c r="A102" s="20" t="s">
        <v>43</v>
      </c>
      <c r="B102" s="12"/>
      <c r="C102" s="25">
        <v>883721</v>
      </c>
      <c r="D102" s="14">
        <v>43617</v>
      </c>
      <c r="E102" s="14">
        <v>9527</v>
      </c>
      <c r="F102" s="14">
        <v>198333</v>
      </c>
      <c r="G102" s="14">
        <v>32358</v>
      </c>
      <c r="H102" s="14">
        <v>18337</v>
      </c>
      <c r="I102" s="14">
        <v>451</v>
      </c>
      <c r="J102" s="14">
        <v>16241</v>
      </c>
      <c r="K102" s="14">
        <v>34146</v>
      </c>
      <c r="L102" s="14">
        <v>8513</v>
      </c>
      <c r="M102" s="14">
        <v>56294</v>
      </c>
      <c r="N102" s="14">
        <v>13420</v>
      </c>
      <c r="O102" s="14">
        <v>212911</v>
      </c>
      <c r="P102" s="14">
        <v>15839</v>
      </c>
      <c r="Q102" s="14">
        <v>142641</v>
      </c>
      <c r="R102" s="14">
        <v>17315</v>
      </c>
      <c r="S102" s="14">
        <v>4518</v>
      </c>
      <c r="T102" s="14">
        <v>0</v>
      </c>
      <c r="U102" s="14">
        <v>22548</v>
      </c>
      <c r="V102" s="14">
        <v>112766</v>
      </c>
      <c r="W102" s="33">
        <v>1843496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15" t="str">
        <f>SUM(K99:K102)</f>
        <v>0</v>
      </c>
      <c r="L103" s="15" t="str">
        <f>SUM(L99:L102)</f>
        <v>0</v>
      </c>
      <c r="M103" s="15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62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2824722</v>
      </c>
      <c r="D106" s="14">
        <v>216996</v>
      </c>
      <c r="E106" s="14">
        <v>40291</v>
      </c>
      <c r="F106" s="14">
        <v>437597</v>
      </c>
      <c r="G106" s="14">
        <v>7440</v>
      </c>
      <c r="H106" s="14">
        <v>20541</v>
      </c>
      <c r="I106" s="14">
        <v>3750</v>
      </c>
      <c r="J106" s="14">
        <v>13473</v>
      </c>
      <c r="K106" s="14">
        <v>64388</v>
      </c>
      <c r="L106" s="14">
        <v>0</v>
      </c>
      <c r="M106" s="14">
        <v>29716</v>
      </c>
      <c r="N106" s="14">
        <v>52326</v>
      </c>
      <c r="O106" s="14">
        <v>421763</v>
      </c>
      <c r="P106" s="14">
        <v>119547</v>
      </c>
      <c r="Q106" s="14">
        <v>193970</v>
      </c>
      <c r="R106" s="14">
        <v>14975</v>
      </c>
      <c r="S106" s="14">
        <v>116508</v>
      </c>
      <c r="T106" s="14">
        <v>15000</v>
      </c>
      <c r="U106" s="14">
        <v>83383</v>
      </c>
      <c r="V106" s="14">
        <v>677403</v>
      </c>
      <c r="W106" s="33">
        <v>5353789</v>
      </c>
    </row>
    <row r="107" spans="1:23">
      <c r="A107" s="20" t="s">
        <v>41</v>
      </c>
      <c r="B107" s="12"/>
      <c r="C107" s="25">
        <v>2930383</v>
      </c>
      <c r="D107" s="14">
        <v>200521</v>
      </c>
      <c r="E107" s="14">
        <v>32995</v>
      </c>
      <c r="F107" s="14">
        <v>419005</v>
      </c>
      <c r="G107" s="14">
        <v>7442</v>
      </c>
      <c r="H107" s="14">
        <v>20634</v>
      </c>
      <c r="I107" s="14">
        <v>3750</v>
      </c>
      <c r="J107" s="14">
        <v>0</v>
      </c>
      <c r="K107" s="14">
        <v>79900</v>
      </c>
      <c r="L107" s="14">
        <v>0</v>
      </c>
      <c r="M107" s="14">
        <v>33484</v>
      </c>
      <c r="N107" s="14">
        <v>31624</v>
      </c>
      <c r="O107" s="14">
        <v>375817</v>
      </c>
      <c r="P107" s="14">
        <v>116817</v>
      </c>
      <c r="Q107" s="14">
        <v>199629</v>
      </c>
      <c r="R107" s="14">
        <v>11880</v>
      </c>
      <c r="S107" s="14">
        <v>112745</v>
      </c>
      <c r="T107" s="14">
        <v>15000</v>
      </c>
      <c r="U107" s="14">
        <v>80212</v>
      </c>
      <c r="V107" s="14">
        <v>504983</v>
      </c>
      <c r="W107" s="33">
        <v>5176821</v>
      </c>
    </row>
    <row r="108" spans="1:23">
      <c r="A108" s="20" t="s">
        <v>42</v>
      </c>
      <c r="B108" s="12"/>
      <c r="C108" s="25">
        <v>3038242</v>
      </c>
      <c r="D108" s="14">
        <v>199994</v>
      </c>
      <c r="E108" s="14">
        <v>39454</v>
      </c>
      <c r="F108" s="14">
        <v>466281</v>
      </c>
      <c r="G108" s="14">
        <v>7452</v>
      </c>
      <c r="H108" s="14">
        <v>20820</v>
      </c>
      <c r="I108" s="14">
        <v>3750</v>
      </c>
      <c r="J108" s="14">
        <v>1998</v>
      </c>
      <c r="K108" s="14">
        <v>66550</v>
      </c>
      <c r="L108" s="14">
        <v>0</v>
      </c>
      <c r="M108" s="14">
        <v>25858</v>
      </c>
      <c r="N108" s="14">
        <v>33426</v>
      </c>
      <c r="O108" s="14">
        <v>404998</v>
      </c>
      <c r="P108" s="14">
        <v>141176</v>
      </c>
      <c r="Q108" s="14">
        <v>275882</v>
      </c>
      <c r="R108" s="14">
        <v>14396</v>
      </c>
      <c r="S108" s="14">
        <v>101391</v>
      </c>
      <c r="T108" s="14">
        <v>15000</v>
      </c>
      <c r="U108" s="14">
        <v>110150</v>
      </c>
      <c r="V108" s="14">
        <v>575050</v>
      </c>
      <c r="W108" s="33">
        <v>5541868</v>
      </c>
    </row>
    <row r="109" spans="1:23">
      <c r="A109" s="20" t="s">
        <v>43</v>
      </c>
      <c r="B109" s="12"/>
      <c r="C109" s="25">
        <v>2974971</v>
      </c>
      <c r="D109" s="14">
        <v>188762</v>
      </c>
      <c r="E109" s="14">
        <v>36756</v>
      </c>
      <c r="F109" s="14">
        <v>435696</v>
      </c>
      <c r="G109" s="14">
        <v>8476</v>
      </c>
      <c r="H109" s="14">
        <v>26147</v>
      </c>
      <c r="I109" s="14">
        <v>3750</v>
      </c>
      <c r="J109" s="14">
        <v>905</v>
      </c>
      <c r="K109" s="14">
        <v>66700</v>
      </c>
      <c r="L109" s="14">
        <v>0</v>
      </c>
      <c r="M109" s="14">
        <v>35502</v>
      </c>
      <c r="N109" s="14">
        <v>40233</v>
      </c>
      <c r="O109" s="14">
        <v>388132</v>
      </c>
      <c r="P109" s="14">
        <v>186032</v>
      </c>
      <c r="Q109" s="14">
        <v>153227</v>
      </c>
      <c r="R109" s="14">
        <v>11510</v>
      </c>
      <c r="S109" s="14">
        <v>126972</v>
      </c>
      <c r="T109" s="14">
        <v>15000</v>
      </c>
      <c r="U109" s="14">
        <v>128578</v>
      </c>
      <c r="V109" s="14">
        <v>642184</v>
      </c>
      <c r="W109" s="33">
        <v>5469533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15" t="str">
        <f>SUM(K106:K109)</f>
        <v>0</v>
      </c>
      <c r="L110" s="15" t="str">
        <f>SUM(L106:L109)</f>
        <v>0</v>
      </c>
      <c r="M110" s="15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63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3598017</v>
      </c>
      <c r="D113" s="14">
        <v>241737</v>
      </c>
      <c r="E113" s="14">
        <v>73463</v>
      </c>
      <c r="F113" s="14">
        <v>742682</v>
      </c>
      <c r="G113" s="14">
        <v>11835</v>
      </c>
      <c r="H113" s="14">
        <v>32679</v>
      </c>
      <c r="I113" s="14">
        <v>0</v>
      </c>
      <c r="J113" s="14">
        <v>9195</v>
      </c>
      <c r="K113" s="14">
        <v>95317</v>
      </c>
      <c r="L113" s="14">
        <v>0</v>
      </c>
      <c r="M113" s="14">
        <v>151264</v>
      </c>
      <c r="N113" s="14">
        <v>116051</v>
      </c>
      <c r="O113" s="14">
        <v>1366241</v>
      </c>
      <c r="P113" s="14">
        <v>142932</v>
      </c>
      <c r="Q113" s="14">
        <v>224320</v>
      </c>
      <c r="R113" s="14">
        <v>38605</v>
      </c>
      <c r="S113" s="14">
        <v>36640</v>
      </c>
      <c r="T113" s="14">
        <v>30108</v>
      </c>
      <c r="U113" s="14">
        <v>69502</v>
      </c>
      <c r="V113" s="14">
        <v>1534938</v>
      </c>
      <c r="W113" s="33">
        <v>8515526</v>
      </c>
    </row>
    <row r="114" spans="1:23">
      <c r="A114" s="20" t="s">
        <v>41</v>
      </c>
      <c r="B114" s="12"/>
      <c r="C114" s="25">
        <v>4238324</v>
      </c>
      <c r="D114" s="14">
        <v>243750</v>
      </c>
      <c r="E114" s="14">
        <v>78352</v>
      </c>
      <c r="F114" s="14">
        <v>658600</v>
      </c>
      <c r="G114" s="14">
        <v>11838</v>
      </c>
      <c r="H114" s="14">
        <v>32827</v>
      </c>
      <c r="I114" s="14">
        <v>0</v>
      </c>
      <c r="J114" s="14">
        <v>144</v>
      </c>
      <c r="K114" s="14">
        <v>83323</v>
      </c>
      <c r="L114" s="14">
        <v>0</v>
      </c>
      <c r="M114" s="14">
        <v>202127</v>
      </c>
      <c r="N114" s="14">
        <v>140583</v>
      </c>
      <c r="O114" s="14">
        <v>1176359</v>
      </c>
      <c r="P114" s="14">
        <v>122053</v>
      </c>
      <c r="Q114" s="14">
        <v>248485</v>
      </c>
      <c r="R114" s="14">
        <v>34647</v>
      </c>
      <c r="S114" s="14">
        <v>36002</v>
      </c>
      <c r="T114" s="14">
        <v>30108</v>
      </c>
      <c r="U114" s="14">
        <v>67094</v>
      </c>
      <c r="V114" s="14">
        <v>818378</v>
      </c>
      <c r="W114" s="33">
        <v>8222994</v>
      </c>
    </row>
    <row r="115" spans="1:23">
      <c r="A115" s="20" t="s">
        <v>42</v>
      </c>
      <c r="B115" s="12"/>
      <c r="C115" s="25">
        <v>4296719</v>
      </c>
      <c r="D115" s="14">
        <v>255040</v>
      </c>
      <c r="E115" s="14">
        <v>79588</v>
      </c>
      <c r="F115" s="14">
        <v>761735</v>
      </c>
      <c r="G115" s="14">
        <v>11854</v>
      </c>
      <c r="H115" s="14">
        <v>33123</v>
      </c>
      <c r="I115" s="14">
        <v>0</v>
      </c>
      <c r="J115" s="14">
        <v>0</v>
      </c>
      <c r="K115" s="14">
        <v>70988</v>
      </c>
      <c r="L115" s="14">
        <v>0</v>
      </c>
      <c r="M115" s="14">
        <v>143249</v>
      </c>
      <c r="N115" s="14">
        <v>113343</v>
      </c>
      <c r="O115" s="14">
        <v>1251570</v>
      </c>
      <c r="P115" s="14">
        <v>86754</v>
      </c>
      <c r="Q115" s="14">
        <v>255451</v>
      </c>
      <c r="R115" s="14">
        <v>40638</v>
      </c>
      <c r="S115" s="14">
        <v>42437</v>
      </c>
      <c r="T115" s="14">
        <v>10520</v>
      </c>
      <c r="U115" s="14">
        <v>103482</v>
      </c>
      <c r="V115" s="14">
        <v>1357986</v>
      </c>
      <c r="W115" s="33">
        <v>8914477</v>
      </c>
    </row>
    <row r="116" spans="1:23">
      <c r="A116" s="20" t="s">
        <v>43</v>
      </c>
      <c r="B116" s="12"/>
      <c r="C116" s="25">
        <v>3982220</v>
      </c>
      <c r="D116" s="14">
        <v>222988</v>
      </c>
      <c r="E116" s="14">
        <v>80698</v>
      </c>
      <c r="F116" s="14">
        <v>680972</v>
      </c>
      <c r="G116" s="14">
        <v>13483</v>
      </c>
      <c r="H116" s="14">
        <v>41598</v>
      </c>
      <c r="I116" s="14">
        <v>0</v>
      </c>
      <c r="J116" s="14">
        <v>0</v>
      </c>
      <c r="K116" s="14">
        <v>60492</v>
      </c>
      <c r="L116" s="14">
        <v>0</v>
      </c>
      <c r="M116" s="14">
        <v>113217</v>
      </c>
      <c r="N116" s="14">
        <v>145102</v>
      </c>
      <c r="O116" s="14">
        <v>1207995</v>
      </c>
      <c r="P116" s="14">
        <v>103069</v>
      </c>
      <c r="Q116" s="14">
        <v>286477</v>
      </c>
      <c r="R116" s="14">
        <v>45599</v>
      </c>
      <c r="S116" s="14">
        <v>42932</v>
      </c>
      <c r="T116" s="14">
        <v>30108</v>
      </c>
      <c r="U116" s="14">
        <v>94144</v>
      </c>
      <c r="V116" s="14">
        <v>1293015</v>
      </c>
      <c r="W116" s="33">
        <v>8444109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15" t="str">
        <f>SUM(K113:K116)</f>
        <v>0</v>
      </c>
      <c r="L117" s="15" t="str">
        <f>SUM(L113:L116)</f>
        <v>0</v>
      </c>
      <c r="M117" s="15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64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46</v>
      </c>
      <c r="B120" s="12"/>
      <c r="C120" s="24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20" t="s">
        <v>47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20" t="s">
        <v>48</v>
      </c>
      <c r="B122" s="12"/>
      <c r="C122" s="24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32"/>
    </row>
    <row r="123" spans="1:23">
      <c r="A123" s="20" t="s">
        <v>51</v>
      </c>
      <c r="B123" s="12"/>
      <c r="C123" s="24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32"/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15" t="str">
        <f>SUM(K120:K123)</f>
        <v>0</v>
      </c>
      <c r="L124" s="15" t="str">
        <f>SUM(L120:L123)</f>
        <v>0</v>
      </c>
      <c r="M124" s="15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65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>
        <v>2492922</v>
      </c>
      <c r="D127" s="14">
        <v>537023</v>
      </c>
      <c r="E127" s="14">
        <v>353850</v>
      </c>
      <c r="F127" s="14"/>
      <c r="G127" s="14">
        <v>118672</v>
      </c>
      <c r="H127" s="14">
        <v>997</v>
      </c>
      <c r="I127" s="14"/>
      <c r="J127" s="14">
        <v>11582</v>
      </c>
      <c r="K127" s="14">
        <v>188502</v>
      </c>
      <c r="L127" s="14">
        <v>36426</v>
      </c>
      <c r="M127" s="14">
        <v>49221</v>
      </c>
      <c r="N127" s="14">
        <v>139636</v>
      </c>
      <c r="O127" s="14">
        <v>118666</v>
      </c>
      <c r="P127" s="14">
        <v>75341</v>
      </c>
      <c r="Q127" s="14">
        <v>38578</v>
      </c>
      <c r="R127" s="14">
        <v>46255</v>
      </c>
      <c r="S127" s="14">
        <v>124080</v>
      </c>
      <c r="T127" s="14"/>
      <c r="U127" s="14">
        <v>62183</v>
      </c>
      <c r="V127" s="14">
        <v>88916</v>
      </c>
      <c r="W127" s="33">
        <v>4482850</v>
      </c>
    </row>
    <row r="128" spans="1:23">
      <c r="A128" s="20" t="s">
        <v>41</v>
      </c>
      <c r="B128" s="12"/>
      <c r="C128" s="25">
        <v>2545229</v>
      </c>
      <c r="D128" s="14">
        <v>499081</v>
      </c>
      <c r="E128" s="14">
        <v>333788</v>
      </c>
      <c r="F128" s="14"/>
      <c r="G128" s="14">
        <v>118672</v>
      </c>
      <c r="H128" s="14">
        <v>997</v>
      </c>
      <c r="I128" s="14"/>
      <c r="J128" s="14">
        <v>12073</v>
      </c>
      <c r="K128" s="14">
        <v>199145</v>
      </c>
      <c r="L128" s="14">
        <v>65994</v>
      </c>
      <c r="M128" s="14">
        <v>55403</v>
      </c>
      <c r="N128" s="14">
        <v>131692</v>
      </c>
      <c r="O128" s="14">
        <v>115638</v>
      </c>
      <c r="P128" s="14">
        <v>83167</v>
      </c>
      <c r="Q128" s="14">
        <v>37628</v>
      </c>
      <c r="R128" s="14">
        <v>53226</v>
      </c>
      <c r="S128" s="14">
        <v>107629</v>
      </c>
      <c r="T128" s="14"/>
      <c r="U128" s="14">
        <v>66658</v>
      </c>
      <c r="V128" s="14">
        <v>90190</v>
      </c>
      <c r="W128" s="33">
        <v>4516210</v>
      </c>
    </row>
    <row r="129" spans="1:23">
      <c r="A129" s="20" t="s">
        <v>42</v>
      </c>
      <c r="B129" s="12"/>
      <c r="C129" s="25">
        <v>2592938</v>
      </c>
      <c r="D129" s="14">
        <v>535043</v>
      </c>
      <c r="E129" s="14">
        <v>333389</v>
      </c>
      <c r="F129" s="14">
        <v>29500</v>
      </c>
      <c r="G129" s="14">
        <v>118672</v>
      </c>
      <c r="H129" s="14">
        <v>997</v>
      </c>
      <c r="I129" s="14"/>
      <c r="J129" s="14">
        <v>13682</v>
      </c>
      <c r="K129" s="14">
        <v>31738</v>
      </c>
      <c r="L129" s="14">
        <v>36337</v>
      </c>
      <c r="M129" s="14">
        <v>54262</v>
      </c>
      <c r="N129" s="14">
        <v>130979</v>
      </c>
      <c r="O129" s="14">
        <v>99901</v>
      </c>
      <c r="P129" s="14">
        <v>91438</v>
      </c>
      <c r="Q129" s="14">
        <v>33284</v>
      </c>
      <c r="R129" s="14">
        <v>65930</v>
      </c>
      <c r="S129" s="14">
        <v>110703</v>
      </c>
      <c r="T129" s="14"/>
      <c r="U129" s="14">
        <v>76927</v>
      </c>
      <c r="V129" s="14">
        <v>62477</v>
      </c>
      <c r="W129" s="33">
        <v>4418197</v>
      </c>
    </row>
    <row r="130" spans="1:23">
      <c r="A130" s="20" t="s">
        <v>43</v>
      </c>
      <c r="B130" s="12"/>
      <c r="C130" s="25">
        <v>2608717</v>
      </c>
      <c r="D130" s="14">
        <v>475073</v>
      </c>
      <c r="E130" s="14">
        <v>332143</v>
      </c>
      <c r="F130" s="14">
        <v>1273380</v>
      </c>
      <c r="G130" s="14">
        <v>118672</v>
      </c>
      <c r="H130" s="14">
        <v>997</v>
      </c>
      <c r="I130" s="14"/>
      <c r="J130" s="14">
        <v>12092</v>
      </c>
      <c r="K130" s="14">
        <v>133543</v>
      </c>
      <c r="L130" s="14">
        <v>30482</v>
      </c>
      <c r="M130" s="14">
        <v>47633</v>
      </c>
      <c r="N130" s="14">
        <v>116519</v>
      </c>
      <c r="O130" s="14">
        <v>98119</v>
      </c>
      <c r="P130" s="14">
        <v>62531</v>
      </c>
      <c r="Q130" s="14">
        <v>39992</v>
      </c>
      <c r="R130" s="14">
        <v>68317</v>
      </c>
      <c r="S130" s="14">
        <v>116978</v>
      </c>
      <c r="T130" s="14"/>
      <c r="U130" s="14">
        <v>65589</v>
      </c>
      <c r="V130" s="14">
        <v>46926</v>
      </c>
      <c r="W130" s="33">
        <v>5647703</v>
      </c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15" t="str">
        <f>SUM(K127:K130)</f>
        <v>0</v>
      </c>
      <c r="L131" s="15" t="str">
        <f>SUM(L127:L130)</f>
        <v>0</v>
      </c>
      <c r="M131" s="15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66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33"/>
    </row>
    <row r="135" spans="1:23">
      <c r="A135" s="20" t="s">
        <v>41</v>
      </c>
      <c r="B135" s="12"/>
      <c r="C135" s="25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33"/>
    </row>
    <row r="136" spans="1:23">
      <c r="A136" s="20" t="s">
        <v>42</v>
      </c>
      <c r="B136" s="12"/>
      <c r="C136" s="25">
        <v>4978156.05</v>
      </c>
      <c r="D136" s="14"/>
      <c r="E136" s="14">
        <v>205629.31</v>
      </c>
      <c r="F136" s="14"/>
      <c r="G136" s="14"/>
      <c r="H136" s="14"/>
      <c r="I136" s="14"/>
      <c r="J136" s="14"/>
      <c r="K136" s="14">
        <v>9039919.95</v>
      </c>
      <c r="L136" s="14"/>
      <c r="M136" s="14">
        <v>36068.81</v>
      </c>
      <c r="N136" s="14">
        <v>109330.03</v>
      </c>
      <c r="O136" s="14"/>
      <c r="P136" s="14"/>
      <c r="Q136" s="14">
        <v>153453</v>
      </c>
      <c r="R136" s="14">
        <v>225949.71</v>
      </c>
      <c r="S136" s="14"/>
      <c r="T136" s="14"/>
      <c r="U136" s="14">
        <v>230564.69</v>
      </c>
      <c r="V136" s="14">
        <v>6002284.78</v>
      </c>
      <c r="W136" s="33">
        <v>20981356.33</v>
      </c>
    </row>
    <row r="137" spans="1:23">
      <c r="A137" s="20" t="s">
        <v>43</v>
      </c>
      <c r="B137" s="12"/>
      <c r="C137" s="25">
        <v>4291817.06</v>
      </c>
      <c r="D137" s="14"/>
      <c r="E137" s="14">
        <v>205629.31</v>
      </c>
      <c r="F137" s="14"/>
      <c r="G137" s="14"/>
      <c r="H137" s="14"/>
      <c r="I137" s="14"/>
      <c r="J137" s="14"/>
      <c r="K137" s="14">
        <v>11254434.6</v>
      </c>
      <c r="L137" s="14"/>
      <c r="M137" s="14">
        <v>59248.46</v>
      </c>
      <c r="N137" s="14">
        <v>149252.65</v>
      </c>
      <c r="O137" s="14"/>
      <c r="P137" s="14"/>
      <c r="Q137" s="14">
        <v>154076.21</v>
      </c>
      <c r="R137" s="14">
        <v>217111.26</v>
      </c>
      <c r="S137" s="14"/>
      <c r="T137" s="14"/>
      <c r="U137" s="14">
        <v>192433.87</v>
      </c>
      <c r="V137" s="14">
        <v>5663197.38</v>
      </c>
      <c r="W137" s="33">
        <v>22187200.8</v>
      </c>
    </row>
    <row r="138" spans="1:2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15" t="str">
        <f>SUM(K134:K137)</f>
        <v>0</v>
      </c>
      <c r="L138" s="15" t="str">
        <f>SUM(L134:L137)</f>
        <v>0</v>
      </c>
      <c r="M138" s="15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4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19" t="s">
        <v>67</v>
      </c>
      <c r="B140" s="12"/>
      <c r="C140" s="24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20" t="s">
        <v>40</v>
      </c>
      <c r="B141" s="12"/>
      <c r="C141" s="25">
        <v>748002</v>
      </c>
      <c r="D141" s="14">
        <v>228197</v>
      </c>
      <c r="E141" s="14">
        <v>76381</v>
      </c>
      <c r="F141" s="14">
        <v>61440</v>
      </c>
      <c r="G141" s="14">
        <v>6117</v>
      </c>
      <c r="H141" s="14">
        <v>8043</v>
      </c>
      <c r="I141" s="14">
        <v>0</v>
      </c>
      <c r="J141" s="14">
        <v>3628</v>
      </c>
      <c r="K141" s="14">
        <v>57970</v>
      </c>
      <c r="L141" s="14">
        <v>0</v>
      </c>
      <c r="M141" s="14">
        <v>15823</v>
      </c>
      <c r="N141" s="14">
        <v>54530</v>
      </c>
      <c r="O141" s="14">
        <v>52170</v>
      </c>
      <c r="P141" s="14">
        <v>72134</v>
      </c>
      <c r="Q141" s="14">
        <v>1128</v>
      </c>
      <c r="R141" s="14">
        <v>33669</v>
      </c>
      <c r="S141" s="14">
        <v>25563</v>
      </c>
      <c r="T141" s="14">
        <v>0</v>
      </c>
      <c r="U141" s="14">
        <v>23313</v>
      </c>
      <c r="V141" s="14">
        <v>164392</v>
      </c>
      <c r="W141" s="33">
        <v>1632500</v>
      </c>
    </row>
    <row r="142" spans="1:23">
      <c r="A142" s="20" t="s">
        <v>41</v>
      </c>
      <c r="B142" s="12"/>
      <c r="C142" s="25">
        <v>772385</v>
      </c>
      <c r="D142" s="14">
        <v>203382</v>
      </c>
      <c r="E142" s="14">
        <v>76052</v>
      </c>
      <c r="F142" s="14">
        <v>61440</v>
      </c>
      <c r="G142" s="14">
        <v>6102</v>
      </c>
      <c r="H142" s="14">
        <v>8043</v>
      </c>
      <c r="I142" s="14">
        <v>0</v>
      </c>
      <c r="J142" s="14">
        <v>5492</v>
      </c>
      <c r="K142" s="14">
        <v>38544</v>
      </c>
      <c r="L142" s="14">
        <v>0</v>
      </c>
      <c r="M142" s="14">
        <v>12836</v>
      </c>
      <c r="N142" s="14">
        <v>52628</v>
      </c>
      <c r="O142" s="14">
        <v>51538</v>
      </c>
      <c r="P142" s="14">
        <v>53449</v>
      </c>
      <c r="Q142" s="14">
        <v>1674</v>
      </c>
      <c r="R142" s="14">
        <v>19375</v>
      </c>
      <c r="S142" s="14">
        <v>23805</v>
      </c>
      <c r="T142" s="14">
        <v>0</v>
      </c>
      <c r="U142" s="14">
        <v>24410</v>
      </c>
      <c r="V142" s="14">
        <v>163852</v>
      </c>
      <c r="W142" s="33">
        <v>1575007</v>
      </c>
    </row>
    <row r="143" spans="1:23">
      <c r="A143" s="20" t="s">
        <v>42</v>
      </c>
      <c r="B143" s="12"/>
      <c r="C143" s="25">
        <v>780062</v>
      </c>
      <c r="D143" s="14">
        <v>230549</v>
      </c>
      <c r="E143" s="14">
        <v>75636</v>
      </c>
      <c r="F143" s="14">
        <v>61440</v>
      </c>
      <c r="G143" s="14">
        <v>6102</v>
      </c>
      <c r="H143" s="14">
        <v>8043</v>
      </c>
      <c r="I143" s="14">
        <v>0</v>
      </c>
      <c r="J143" s="14">
        <v>11357</v>
      </c>
      <c r="K143" s="14">
        <v>45705</v>
      </c>
      <c r="L143" s="14">
        <v>0</v>
      </c>
      <c r="M143" s="14">
        <v>16481</v>
      </c>
      <c r="N143" s="14">
        <v>56524</v>
      </c>
      <c r="O143" s="14">
        <v>55618</v>
      </c>
      <c r="P143" s="14">
        <v>60225</v>
      </c>
      <c r="Q143" s="14">
        <v>1356</v>
      </c>
      <c r="R143" s="14">
        <v>21259</v>
      </c>
      <c r="S143" s="14">
        <v>40563</v>
      </c>
      <c r="T143" s="14">
        <v>0</v>
      </c>
      <c r="U143" s="14">
        <v>24781</v>
      </c>
      <c r="V143" s="14">
        <v>144103</v>
      </c>
      <c r="W143" s="33">
        <v>1639804</v>
      </c>
    </row>
    <row r="144" spans="1:23">
      <c r="A144" s="20" t="s">
        <v>43</v>
      </c>
      <c r="B144" s="12"/>
      <c r="C144" s="25">
        <v>749787</v>
      </c>
      <c r="D144" s="14">
        <v>187989</v>
      </c>
      <c r="E144" s="14">
        <v>68824</v>
      </c>
      <c r="F144" s="14">
        <v>61440</v>
      </c>
      <c r="G144" s="14">
        <v>6102</v>
      </c>
      <c r="H144" s="14">
        <v>7982</v>
      </c>
      <c r="I144" s="14"/>
      <c r="J144" s="14">
        <v>3721</v>
      </c>
      <c r="K144" s="14">
        <v>50908</v>
      </c>
      <c r="L144" s="14"/>
      <c r="M144" s="14">
        <v>15332</v>
      </c>
      <c r="N144" s="14">
        <v>53052</v>
      </c>
      <c r="O144" s="14">
        <v>55534</v>
      </c>
      <c r="P144" s="14">
        <v>66113</v>
      </c>
      <c r="Q144" s="14">
        <v>1607</v>
      </c>
      <c r="R144" s="14">
        <v>43021</v>
      </c>
      <c r="S144" s="14">
        <v>21918</v>
      </c>
      <c r="T144" s="14"/>
      <c r="U144" s="14">
        <v>25856</v>
      </c>
      <c r="V144" s="14">
        <v>138693</v>
      </c>
      <c r="W144" s="33">
        <v>1557879</v>
      </c>
    </row>
    <row r="145" spans="1:23">
      <c r="A145" s="19" t="s">
        <v>44</v>
      </c>
      <c r="B145" s="12"/>
      <c r="C145" s="26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15" t="str">
        <f>SUM(H141:H144)</f>
        <v>0</v>
      </c>
      <c r="I145" s="15" t="str">
        <f>SUM(I141:I144)</f>
        <v>0</v>
      </c>
      <c r="J145" s="15" t="str">
        <f>SUM(J141:J144)</f>
        <v>0</v>
      </c>
      <c r="K145" s="15" t="str">
        <f>SUM(K141:K144)</f>
        <v>0</v>
      </c>
      <c r="L145" s="15" t="str">
        <f>SUM(L141:L144)</f>
        <v>0</v>
      </c>
      <c r="M145" s="15" t="str">
        <f>SUM(M141:M144)</f>
        <v>0</v>
      </c>
      <c r="N145" s="15" t="str">
        <f>SUM(N141:N144)</f>
        <v>0</v>
      </c>
      <c r="O145" s="15" t="str">
        <f>SUM(O141:O144)</f>
        <v>0</v>
      </c>
      <c r="P145" s="15" t="str">
        <f>SUM(P141:P144)</f>
        <v>0</v>
      </c>
      <c r="Q145" s="15" t="str">
        <f>SUM(Q141:Q144)</f>
        <v>0</v>
      </c>
      <c r="R145" s="15" t="str">
        <f>SUM(R141:R144)</f>
        <v>0</v>
      </c>
      <c r="S145" s="15" t="str">
        <f>SUM(S141:S144)</f>
        <v>0</v>
      </c>
      <c r="T145" s="15" t="str">
        <f>SUM(T141:T144)</f>
        <v>0</v>
      </c>
      <c r="U145" s="15" t="str">
        <f>SUM(U141:U144)</f>
        <v>0</v>
      </c>
      <c r="V145" s="15" t="str">
        <f>SUM(V141:V144)</f>
        <v>0</v>
      </c>
      <c r="W145" s="34" t="str">
        <f>SUM(W141:W144)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68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40</v>
      </c>
      <c r="B148" s="12"/>
      <c r="C148" s="25">
        <v>2354290</v>
      </c>
      <c r="D148" s="14">
        <v>693733</v>
      </c>
      <c r="E148" s="14">
        <v>184457</v>
      </c>
      <c r="F148" s="14">
        <v>198420</v>
      </c>
      <c r="G148" s="14">
        <v>8570</v>
      </c>
      <c r="H148" s="14">
        <v>26919</v>
      </c>
      <c r="I148" s="14">
        <v>0</v>
      </c>
      <c r="J148" s="14">
        <v>16014</v>
      </c>
      <c r="K148" s="14">
        <v>179685</v>
      </c>
      <c r="L148" s="14">
        <v>0</v>
      </c>
      <c r="M148" s="14">
        <v>72613</v>
      </c>
      <c r="N148" s="14">
        <v>171730</v>
      </c>
      <c r="O148" s="14">
        <v>92793</v>
      </c>
      <c r="P148" s="14">
        <v>145981</v>
      </c>
      <c r="Q148" s="14">
        <v>5577</v>
      </c>
      <c r="R148" s="14">
        <v>313875</v>
      </c>
      <c r="S148" s="14">
        <v>85943</v>
      </c>
      <c r="T148" s="14">
        <v>0</v>
      </c>
      <c r="U148" s="14">
        <v>51424</v>
      </c>
      <c r="V148" s="14">
        <v>729938</v>
      </c>
      <c r="W148" s="33">
        <v>5331962</v>
      </c>
    </row>
    <row r="149" spans="1:23">
      <c r="A149" s="20" t="s">
        <v>41</v>
      </c>
      <c r="B149" s="12"/>
      <c r="C149" s="25">
        <v>2464801</v>
      </c>
      <c r="D149" s="14">
        <v>627410</v>
      </c>
      <c r="E149" s="14">
        <v>183264</v>
      </c>
      <c r="F149" s="14">
        <v>198420</v>
      </c>
      <c r="G149" s="14">
        <v>8583</v>
      </c>
      <c r="H149" s="14">
        <v>30919</v>
      </c>
      <c r="I149" s="14">
        <v>0</v>
      </c>
      <c r="J149" s="14">
        <v>27260</v>
      </c>
      <c r="K149" s="14">
        <v>180083</v>
      </c>
      <c r="L149" s="14">
        <v>0</v>
      </c>
      <c r="M149" s="14">
        <v>53486</v>
      </c>
      <c r="N149" s="14">
        <v>179459</v>
      </c>
      <c r="O149" s="14">
        <v>92717</v>
      </c>
      <c r="P149" s="14">
        <v>152692</v>
      </c>
      <c r="Q149" s="14">
        <v>5912</v>
      </c>
      <c r="R149" s="14">
        <v>19184</v>
      </c>
      <c r="S149" s="14">
        <v>89093</v>
      </c>
      <c r="T149" s="14">
        <v>0</v>
      </c>
      <c r="U149" s="14">
        <v>53617</v>
      </c>
      <c r="V149" s="14">
        <v>736818</v>
      </c>
      <c r="W149" s="33">
        <v>5103718</v>
      </c>
    </row>
    <row r="150" spans="1:23">
      <c r="A150" s="20" t="s">
        <v>42</v>
      </c>
      <c r="B150" s="12"/>
      <c r="C150" s="25">
        <v>2562567</v>
      </c>
      <c r="D150" s="14">
        <v>559732</v>
      </c>
      <c r="E150" s="14">
        <v>179097</v>
      </c>
      <c r="F150" s="14">
        <v>198420</v>
      </c>
      <c r="G150" s="14">
        <v>8583</v>
      </c>
      <c r="H150" s="14">
        <v>31919</v>
      </c>
      <c r="I150" s="14">
        <v>0</v>
      </c>
      <c r="J150" s="14">
        <v>25401</v>
      </c>
      <c r="K150" s="14">
        <v>180468</v>
      </c>
      <c r="L150" s="14">
        <v>0</v>
      </c>
      <c r="M150" s="14">
        <v>38175</v>
      </c>
      <c r="N150" s="14">
        <v>175601</v>
      </c>
      <c r="O150" s="14">
        <v>88431</v>
      </c>
      <c r="P150" s="14">
        <v>146928</v>
      </c>
      <c r="Q150" s="14">
        <v>6231</v>
      </c>
      <c r="R150" s="14">
        <v>92347</v>
      </c>
      <c r="S150" s="14">
        <v>81752</v>
      </c>
      <c r="T150" s="14">
        <v>0</v>
      </c>
      <c r="U150" s="14">
        <v>67658</v>
      </c>
      <c r="V150" s="14">
        <v>695796</v>
      </c>
      <c r="W150" s="33">
        <v>5139106</v>
      </c>
    </row>
    <row r="151" spans="1:23">
      <c r="A151" s="20" t="s">
        <v>43</v>
      </c>
      <c r="B151" s="12"/>
      <c r="C151" s="25">
        <v>2569474</v>
      </c>
      <c r="D151" s="14">
        <v>547518</v>
      </c>
      <c r="E151" s="14">
        <v>174107</v>
      </c>
      <c r="F151" s="14">
        <v>198420</v>
      </c>
      <c r="G151" s="14">
        <v>8583</v>
      </c>
      <c r="H151" s="14">
        <v>33393</v>
      </c>
      <c r="I151" s="14"/>
      <c r="J151" s="14">
        <v>23767</v>
      </c>
      <c r="K151" s="14">
        <v>176275</v>
      </c>
      <c r="L151" s="14"/>
      <c r="M151" s="14">
        <v>38418</v>
      </c>
      <c r="N151" s="14">
        <v>192778</v>
      </c>
      <c r="O151" s="14">
        <v>22544</v>
      </c>
      <c r="P151" s="14">
        <v>224106</v>
      </c>
      <c r="Q151" s="14">
        <v>6207</v>
      </c>
      <c r="R151" s="14">
        <v>182166</v>
      </c>
      <c r="S151" s="14">
        <v>89368</v>
      </c>
      <c r="T151" s="14"/>
      <c r="U151" s="14">
        <v>58085</v>
      </c>
      <c r="V151" s="14">
        <v>667829</v>
      </c>
      <c r="W151" s="33">
        <v>5213038</v>
      </c>
    </row>
    <row r="152" spans="1:23">
      <c r="A152" s="19" t="s">
        <v>44</v>
      </c>
      <c r="B152" s="12"/>
      <c r="C152" s="26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15" t="str">
        <f>SUM(H148:H151)</f>
        <v>0</v>
      </c>
      <c r="I152" s="15" t="str">
        <f>SUM(I148:I151)</f>
        <v>0</v>
      </c>
      <c r="J152" s="15" t="str">
        <f>SUM(J148:J151)</f>
        <v>0</v>
      </c>
      <c r="K152" s="15" t="str">
        <f>SUM(K148:K151)</f>
        <v>0</v>
      </c>
      <c r="L152" s="15" t="str">
        <f>SUM(L148:L151)</f>
        <v>0</v>
      </c>
      <c r="M152" s="15" t="str">
        <f>SUM(M148:M151)</f>
        <v>0</v>
      </c>
      <c r="N152" s="15" t="str">
        <f>SUM(N148:N151)</f>
        <v>0</v>
      </c>
      <c r="O152" s="15" t="str">
        <f>SUM(O148:O151)</f>
        <v>0</v>
      </c>
      <c r="P152" s="15" t="str">
        <f>SUM(P148:P151)</f>
        <v>0</v>
      </c>
      <c r="Q152" s="15" t="str">
        <f>SUM(Q148:Q151)</f>
        <v>0</v>
      </c>
      <c r="R152" s="15" t="str">
        <f>SUM(R148:R151)</f>
        <v>0</v>
      </c>
      <c r="S152" s="15" t="str">
        <f>SUM(S148:S151)</f>
        <v>0</v>
      </c>
      <c r="T152" s="15" t="str">
        <f>SUM(T148:T151)</f>
        <v>0</v>
      </c>
      <c r="U152" s="15" t="str">
        <f>SUM(U148:U151)</f>
        <v>0</v>
      </c>
      <c r="V152" s="15" t="str">
        <f>SUM(V148:V151)</f>
        <v>0</v>
      </c>
      <c r="W152" s="34" t="str">
        <f>SUM(W148:W151)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21" t="s">
        <v>69</v>
      </c>
      <c r="B154" s="13"/>
      <c r="C154" s="27" t="str">
        <f>C12+C19+C26+C33+C40+C47+C54+C61+C68+C75+C82+C89+C96+C103+C110+C117+C124+C131+C138+C145+C152</f>
        <v>0</v>
      </c>
      <c r="D154" s="16" t="str">
        <f>D12+D19+D26+D33+D40+D47+D54+D61+D68+D75+D82+D89+D96+D103+D110+D117+D124+D131+D138+D145+D152</f>
        <v>0</v>
      </c>
      <c r="E154" s="16" t="str">
        <f>E12+E19+E26+E33+E40+E47+E54+E61+E68+E75+E82+E89+E96+E103+E110+E117+E124+E131+E138+E145+E152</f>
        <v>0</v>
      </c>
      <c r="F154" s="16" t="str">
        <f>F12+F19+F26+F33+F40+F47+F54+F61+F68+F75+F82+F89+F96+F103+F110+F117+F124+F131+F138+F145+F152</f>
        <v>0</v>
      </c>
      <c r="G154" s="16" t="str">
        <f>G12+G19+G26+G33+G40+G47+G54+G61+G68+G75+G82+G89+G96+G103+G110+G117+G124+G131+G138+G145+G152</f>
        <v>0</v>
      </c>
      <c r="H154" s="16" t="str">
        <f>H12+H19+H26+H33+H40+H47+H54+H61+H68+H75+H82+H89+H96+H103+H110+H117+H124+H131+H138+H145+H152</f>
        <v>0</v>
      </c>
      <c r="I154" s="16" t="str">
        <f>I12+I19+I26+I33+I40+I47+I54+I61+I68+I75+I82+I89+I96+I103+I110+I117+I124+I131+I138+I145+I152</f>
        <v>0</v>
      </c>
      <c r="J154" s="16" t="str">
        <f>J12+J19+J26+J33+J40+J47+J54+J61+J68+J75+J82+J89+J96+J103+J110+J117+J124+J131+J138+J145+J152</f>
        <v>0</v>
      </c>
      <c r="K154" s="16" t="str">
        <f>K12+K19+K26+K33+K40+K47+K54+K61+K68+K75+K82+K89+K96+K103+K110+K117+K124+K131+K138+K145+K152</f>
        <v>0</v>
      </c>
      <c r="L154" s="16" t="str">
        <f>L12+L19+L26+L33+L40+L47+L54+L61+L68+L75+L82+L89+L96+L103+L110+L117+L124+L131+L138+L145+L152</f>
        <v>0</v>
      </c>
      <c r="M154" s="16" t="str">
        <f>M12+M19+M26+M33+M40+M47+M54+M61+M68+M75+M82+M89+M96+M103+M110+M117+M124+M131+M138+M145+M152</f>
        <v>0</v>
      </c>
      <c r="N154" s="16" t="str">
        <f>N12+N19+N26+N33+N40+N47+N54+N61+N68+N75+N82+N89+N96+N103+N110+N117+N124+N131+N138+N145+N152</f>
        <v>0</v>
      </c>
      <c r="O154" s="16" t="str">
        <f>O12+O19+O26+O33+O40+O47+O54+O61+O68+O75+O82+O89+O96+O103+O110+O117+O124+O131+O138+O145+O152</f>
        <v>0</v>
      </c>
      <c r="P154" s="16" t="str">
        <f>P12+P19+P26+P33+P40+P47+P54+P61+P68+P75+P82+P89+P96+P103+P110+P117+P124+P131+P138+P145+P152</f>
        <v>0</v>
      </c>
      <c r="Q154" s="16" t="str">
        <f>Q12+Q19+Q26+Q33+Q40+Q47+Q54+Q61+Q68+Q75+Q82+Q89+Q96+Q103+Q110+Q117+Q124+Q131+Q138+Q145+Q152</f>
        <v>0</v>
      </c>
      <c r="R154" s="16" t="str">
        <f>R12+R19+R26+R33+R40+R47+R54+R61+R68+R75+R82+R89+R96+R103+R110+R117+R124+R131+R138+R145+R152</f>
        <v>0</v>
      </c>
      <c r="S154" s="16" t="str">
        <f>S12+S19+S26+S33+S40+S47+S54+S61+S68+S75+S82+S89+S96+S103+S110+S117+S124+S131+S138+S145+S152</f>
        <v>0</v>
      </c>
      <c r="T154" s="16" t="str">
        <f>T12+T19+T26+T33+T40+T47+T54+T61+T68+T75+T82+T89+T96+T103+T110+T117+T124+T131+T138+T145+T152</f>
        <v>0</v>
      </c>
      <c r="U154" s="16" t="str">
        <f>U12+U19+U26+U33+U40+U47+U54+U61+U68+U75+U82+U89+U96+U103+U110+U117+U124+U131+U138+U145+U152</f>
        <v>0</v>
      </c>
      <c r="V154" s="16" t="str">
        <f>V12+V19+V26+V33+V40+V47+V54+V61+V68+V75+V82+V89+V96+V103+V110+V117+V124+V131+V138+V145+V152</f>
        <v>0</v>
      </c>
      <c r="W154" s="35" t="str">
        <f>W12+W19+W26+W33+W40+W47+W54+W61+W68+W75+W82+W89+W96+W103+W110+W117+W124+W131+W138+W145+W152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70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71</v>
      </c>
      <c r="B157" s="12"/>
      <c r="C157" s="24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32"/>
    </row>
    <row r="158" spans="1:23">
      <c r="A158" s="20" t="s">
        <v>72</v>
      </c>
      <c r="B158" s="12"/>
      <c r="C158" s="24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20" t="s">
        <v>73</v>
      </c>
      <c r="B159" s="12"/>
      <c r="C159" s="24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32"/>
    </row>
    <row r="160" spans="1:23">
      <c r="A160" s="20" t="s">
        <v>74</v>
      </c>
      <c r="B160" s="12"/>
      <c r="C160" s="24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15" t="str">
        <f>SUM(K157:K160)</f>
        <v>0</v>
      </c>
      <c r="L161" s="15" t="str">
        <f>SUM(L157:L160)</f>
        <v>0</v>
      </c>
      <c r="M161" s="15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75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20" t="s">
        <v>41</v>
      </c>
      <c r="B165" s="12"/>
      <c r="C165" s="25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33"/>
    </row>
    <row r="166" spans="1:23">
      <c r="A166" s="20" t="s">
        <v>42</v>
      </c>
      <c r="B166" s="12"/>
      <c r="C166" s="25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33"/>
    </row>
    <row r="167" spans="1:23">
      <c r="A167" s="20" t="s">
        <v>43</v>
      </c>
      <c r="B167" s="12"/>
      <c r="C167" s="25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33"/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15" t="str">
        <f>SUM(K164:K167)</f>
        <v>0</v>
      </c>
      <c r="L168" s="15" t="str">
        <f>SUM(L164:L167)</f>
        <v>0</v>
      </c>
      <c r="M168" s="15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76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46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20" t="s">
        <v>47</v>
      </c>
      <c r="B172" s="12"/>
      <c r="C172" s="24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32"/>
    </row>
    <row r="173" spans="1:23">
      <c r="A173" s="20" t="s">
        <v>48</v>
      </c>
      <c r="B173" s="12"/>
      <c r="C173" s="24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32"/>
    </row>
    <row r="174" spans="1:23">
      <c r="A174" s="20" t="s">
        <v>51</v>
      </c>
      <c r="B174" s="12"/>
      <c r="C174" s="24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15" t="str">
        <f>SUM(K171:K174)</f>
        <v>0</v>
      </c>
      <c r="L175" s="15" t="str">
        <f>SUM(L171:L174)</f>
        <v>0</v>
      </c>
      <c r="M175" s="15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77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>
        <v>1646587</v>
      </c>
      <c r="D178" s="14">
        <v>103898</v>
      </c>
      <c r="E178" s="14">
        <v>22137</v>
      </c>
      <c r="F178" s="14">
        <v>281815</v>
      </c>
      <c r="G178" s="14">
        <v>3549</v>
      </c>
      <c r="H178" s="14">
        <v>9804</v>
      </c>
      <c r="I178" s="14">
        <v>0</v>
      </c>
      <c r="J178" s="14">
        <v>0</v>
      </c>
      <c r="K178" s="14">
        <v>97892</v>
      </c>
      <c r="L178" s="14">
        <v>0</v>
      </c>
      <c r="M178" s="14">
        <v>35126</v>
      </c>
      <c r="N178" s="14">
        <v>10781</v>
      </c>
      <c r="O178" s="14">
        <v>480178</v>
      </c>
      <c r="P178" s="14">
        <v>82646</v>
      </c>
      <c r="Q178" s="14">
        <v>68525</v>
      </c>
      <c r="R178" s="14">
        <v>1954</v>
      </c>
      <c r="S178" s="14">
        <v>25820</v>
      </c>
      <c r="T178" s="14">
        <v>0</v>
      </c>
      <c r="U178" s="14">
        <v>16656</v>
      </c>
      <c r="V178" s="14">
        <v>397394</v>
      </c>
      <c r="W178" s="33">
        <v>3284762</v>
      </c>
    </row>
    <row r="179" spans="1:23">
      <c r="A179" s="20" t="s">
        <v>41</v>
      </c>
      <c r="B179" s="12"/>
      <c r="C179" s="25">
        <v>1647429</v>
      </c>
      <c r="D179" s="14">
        <v>102209</v>
      </c>
      <c r="E179" s="14">
        <v>22275</v>
      </c>
      <c r="F179" s="14">
        <v>285233</v>
      </c>
      <c r="G179" s="14">
        <v>3551</v>
      </c>
      <c r="H179" s="14">
        <v>9848</v>
      </c>
      <c r="I179" s="14">
        <v>0</v>
      </c>
      <c r="J179" s="14">
        <v>0</v>
      </c>
      <c r="K179" s="14">
        <v>95837</v>
      </c>
      <c r="L179" s="14">
        <v>0</v>
      </c>
      <c r="M179" s="14">
        <v>68824</v>
      </c>
      <c r="N179" s="14">
        <v>18348</v>
      </c>
      <c r="O179" s="14">
        <v>521544</v>
      </c>
      <c r="P179" s="14">
        <v>57870</v>
      </c>
      <c r="Q179" s="14">
        <v>71615</v>
      </c>
      <c r="R179" s="14">
        <v>4032</v>
      </c>
      <c r="S179" s="14">
        <v>25737</v>
      </c>
      <c r="T179" s="14">
        <v>0</v>
      </c>
      <c r="U179" s="14">
        <v>14822</v>
      </c>
      <c r="V179" s="14">
        <v>380733</v>
      </c>
      <c r="W179" s="33">
        <v>3329907</v>
      </c>
    </row>
    <row r="180" spans="1:23">
      <c r="A180" s="20" t="s">
        <v>42</v>
      </c>
      <c r="B180" s="12"/>
      <c r="C180" s="25">
        <v>1591912</v>
      </c>
      <c r="D180" s="14">
        <v>110986</v>
      </c>
      <c r="E180" s="14">
        <v>26427</v>
      </c>
      <c r="F180" s="14">
        <v>248549</v>
      </c>
      <c r="G180" s="14">
        <v>3557</v>
      </c>
      <c r="H180" s="14">
        <v>9936</v>
      </c>
      <c r="I180" s="14">
        <v>0</v>
      </c>
      <c r="J180" s="14">
        <v>0</v>
      </c>
      <c r="K180" s="14">
        <v>105073</v>
      </c>
      <c r="L180" s="14">
        <v>0</v>
      </c>
      <c r="M180" s="14">
        <v>50123</v>
      </c>
      <c r="N180" s="14">
        <v>20685</v>
      </c>
      <c r="O180" s="14">
        <v>462667</v>
      </c>
      <c r="P180" s="14">
        <v>74633</v>
      </c>
      <c r="Q180" s="14">
        <v>57277</v>
      </c>
      <c r="R180" s="14">
        <v>4032</v>
      </c>
      <c r="S180" s="14">
        <v>25612</v>
      </c>
      <c r="T180" s="14">
        <v>21606</v>
      </c>
      <c r="U180" s="14">
        <v>16886</v>
      </c>
      <c r="V180" s="14">
        <v>414631</v>
      </c>
      <c r="W180" s="33">
        <v>3244592</v>
      </c>
    </row>
    <row r="181" spans="1:23">
      <c r="A181" s="20" t="s">
        <v>43</v>
      </c>
      <c r="B181" s="12"/>
      <c r="C181" s="25">
        <v>1641144</v>
      </c>
      <c r="D181" s="14">
        <v>110827</v>
      </c>
      <c r="E181" s="14">
        <v>28082</v>
      </c>
      <c r="F181" s="14">
        <v>289333</v>
      </c>
      <c r="G181" s="14">
        <v>4045</v>
      </c>
      <c r="H181" s="14">
        <v>12479</v>
      </c>
      <c r="I181" s="14">
        <v>0</v>
      </c>
      <c r="J181" s="14">
        <v>0</v>
      </c>
      <c r="K181" s="14">
        <v>123158</v>
      </c>
      <c r="L181" s="14">
        <v>0</v>
      </c>
      <c r="M181" s="14">
        <v>71093</v>
      </c>
      <c r="N181" s="14">
        <v>24915</v>
      </c>
      <c r="O181" s="14">
        <v>478744</v>
      </c>
      <c r="P181" s="14">
        <v>65169</v>
      </c>
      <c r="Q181" s="14">
        <v>57986</v>
      </c>
      <c r="R181" s="14">
        <v>5234</v>
      </c>
      <c r="S181" s="14">
        <v>28429</v>
      </c>
      <c r="T181" s="14">
        <v>94757</v>
      </c>
      <c r="U181" s="14">
        <v>17856</v>
      </c>
      <c r="V181" s="14">
        <v>306928</v>
      </c>
      <c r="W181" s="33">
        <v>3360179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15" t="str">
        <f>SUM(K178:K181)</f>
        <v>0</v>
      </c>
      <c r="L182" s="15" t="str">
        <f>SUM(L178:L181)</f>
        <v>0</v>
      </c>
      <c r="M182" s="15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78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>
        <v>2643932</v>
      </c>
      <c r="D185" s="14">
        <v>518157</v>
      </c>
      <c r="E185" s="14">
        <v>65372</v>
      </c>
      <c r="F185" s="14">
        <v>328141</v>
      </c>
      <c r="G185" s="14">
        <v>-4258</v>
      </c>
      <c r="H185" s="14">
        <v>-592</v>
      </c>
      <c r="I185" s="14">
        <v>816</v>
      </c>
      <c r="J185" s="14">
        <v>16977</v>
      </c>
      <c r="K185" s="14">
        <v>329317</v>
      </c>
      <c r="L185" s="14">
        <v>15415</v>
      </c>
      <c r="M185" s="14">
        <v>64313</v>
      </c>
      <c r="N185" s="14">
        <v>147082</v>
      </c>
      <c r="O185" s="14">
        <v>92006</v>
      </c>
      <c r="P185" s="14">
        <v>199121</v>
      </c>
      <c r="Q185" s="14">
        <v>13246</v>
      </c>
      <c r="R185" s="14">
        <v>44517</v>
      </c>
      <c r="S185" s="14">
        <v>109063</v>
      </c>
      <c r="T185" s="14"/>
      <c r="U185" s="14">
        <v>61603</v>
      </c>
      <c r="V185" s="14">
        <v>126404</v>
      </c>
      <c r="W185" s="33">
        <v>4770632</v>
      </c>
    </row>
    <row r="186" spans="1:23">
      <c r="A186" s="20" t="s">
        <v>41</v>
      </c>
      <c r="B186" s="12"/>
      <c r="C186" s="25">
        <v>2705103</v>
      </c>
      <c r="D186" s="14">
        <v>391821</v>
      </c>
      <c r="E186" s="14">
        <v>59792</v>
      </c>
      <c r="F186" s="14">
        <v>519133</v>
      </c>
      <c r="G186" s="14">
        <v>-4258</v>
      </c>
      <c r="H186" s="14">
        <v>-592</v>
      </c>
      <c r="I186" s="14">
        <v>816</v>
      </c>
      <c r="J186" s="14">
        <v>16941</v>
      </c>
      <c r="K186" s="14">
        <v>198050</v>
      </c>
      <c r="L186" s="14">
        <v>13175</v>
      </c>
      <c r="M186" s="14">
        <v>38018</v>
      </c>
      <c r="N186" s="14">
        <v>149814</v>
      </c>
      <c r="O186" s="14">
        <v>89744</v>
      </c>
      <c r="P186" s="14">
        <v>194762</v>
      </c>
      <c r="Q186" s="14">
        <v>12953</v>
      </c>
      <c r="R186" s="14">
        <v>17079</v>
      </c>
      <c r="S186" s="14">
        <v>108038</v>
      </c>
      <c r="T186" s="14"/>
      <c r="U186" s="14">
        <v>66907</v>
      </c>
      <c r="V186" s="14">
        <v>129639</v>
      </c>
      <c r="W186" s="33">
        <v>4706935</v>
      </c>
    </row>
    <row r="187" spans="1:23">
      <c r="A187" s="20" t="s">
        <v>42</v>
      </c>
      <c r="B187" s="12"/>
      <c r="C187" s="25">
        <v>2801948</v>
      </c>
      <c r="D187" s="14">
        <v>525814</v>
      </c>
      <c r="E187" s="14">
        <v>57827</v>
      </c>
      <c r="F187" s="14">
        <v>172769</v>
      </c>
      <c r="G187" s="14">
        <v>4713</v>
      </c>
      <c r="H187" s="14">
        <v>8854</v>
      </c>
      <c r="I187" s="14">
        <v>816</v>
      </c>
      <c r="J187" s="14">
        <v>23627</v>
      </c>
      <c r="K187" s="14">
        <v>211177</v>
      </c>
      <c r="L187" s="14">
        <v>12722</v>
      </c>
      <c r="M187" s="14">
        <v>61524</v>
      </c>
      <c r="N187" s="14">
        <v>154439</v>
      </c>
      <c r="O187" s="14">
        <v>94393</v>
      </c>
      <c r="P187" s="14">
        <v>242533</v>
      </c>
      <c r="Q187" s="14">
        <v>32897</v>
      </c>
      <c r="R187" s="14">
        <v>48817</v>
      </c>
      <c r="S187" s="14">
        <v>83074</v>
      </c>
      <c r="T187" s="14"/>
      <c r="U187" s="14">
        <v>76291</v>
      </c>
      <c r="V187" s="14">
        <v>128370</v>
      </c>
      <c r="W187" s="33">
        <v>4742605</v>
      </c>
    </row>
    <row r="188" spans="1:23">
      <c r="A188" s="20" t="s">
        <v>43</v>
      </c>
      <c r="B188" s="12"/>
      <c r="C188" s="25">
        <v>3001071</v>
      </c>
      <c r="D188" s="14">
        <v>643956</v>
      </c>
      <c r="E188" s="14">
        <v>56006</v>
      </c>
      <c r="F188" s="14">
        <v>334894</v>
      </c>
      <c r="G188" s="14">
        <v>39639</v>
      </c>
      <c r="H188" s="14">
        <v>31946</v>
      </c>
      <c r="I188" s="14">
        <v>1206</v>
      </c>
      <c r="J188" s="14">
        <v>17939</v>
      </c>
      <c r="K188" s="14">
        <v>228493</v>
      </c>
      <c r="L188" s="14">
        <v>9146</v>
      </c>
      <c r="M188" s="14">
        <v>49886</v>
      </c>
      <c r="N188" s="14">
        <v>158565</v>
      </c>
      <c r="O188" s="14">
        <v>104105</v>
      </c>
      <c r="P188" s="14">
        <v>224298</v>
      </c>
      <c r="Q188" s="14">
        <v>22010</v>
      </c>
      <c r="R188" s="14">
        <v>29251</v>
      </c>
      <c r="S188" s="14">
        <v>98807</v>
      </c>
      <c r="T188" s="14"/>
      <c r="U188" s="14">
        <v>68393</v>
      </c>
      <c r="V188" s="14">
        <v>120207</v>
      </c>
      <c r="W188" s="33">
        <v>5239818</v>
      </c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15" t="str">
        <f>SUM(K185:K188)</f>
        <v>0</v>
      </c>
      <c r="L189" s="15" t="str">
        <f>SUM(L185:L188)</f>
        <v>0</v>
      </c>
      <c r="M189" s="15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79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>
        <v>3496931</v>
      </c>
      <c r="D192" s="14">
        <v>778005</v>
      </c>
      <c r="E192" s="14">
        <v>234533</v>
      </c>
      <c r="F192" s="14">
        <v>927341</v>
      </c>
      <c r="G192" s="14"/>
      <c r="H192" s="14">
        <v>5183</v>
      </c>
      <c r="I192" s="14">
        <v>139279</v>
      </c>
      <c r="J192" s="14"/>
      <c r="K192" s="14">
        <v>66543</v>
      </c>
      <c r="L192" s="14"/>
      <c r="M192" s="14">
        <v>203270</v>
      </c>
      <c r="N192" s="14">
        <v>121263</v>
      </c>
      <c r="O192" s="14">
        <v>67608</v>
      </c>
      <c r="P192" s="14">
        <v>195148</v>
      </c>
      <c r="Q192" s="14">
        <v>105186</v>
      </c>
      <c r="R192" s="14">
        <v>23490</v>
      </c>
      <c r="S192" s="14"/>
      <c r="T192" s="14"/>
      <c r="U192" s="14">
        <v>34726</v>
      </c>
      <c r="V192" s="14">
        <v>48961</v>
      </c>
      <c r="W192" s="33">
        <v>6447467</v>
      </c>
    </row>
    <row r="193" spans="1:23">
      <c r="A193" s="20" t="s">
        <v>41</v>
      </c>
      <c r="B193" s="12"/>
      <c r="C193" s="25">
        <v>3653675</v>
      </c>
      <c r="D193" s="14">
        <v>801818</v>
      </c>
      <c r="E193" s="14">
        <v>244725</v>
      </c>
      <c r="F193" s="14">
        <v>1015123</v>
      </c>
      <c r="G193" s="14"/>
      <c r="H193" s="14">
        <v>1915</v>
      </c>
      <c r="I193" s="14">
        <v>-301842</v>
      </c>
      <c r="J193" s="14"/>
      <c r="K193" s="14">
        <v>66543</v>
      </c>
      <c r="L193" s="14"/>
      <c r="M193" s="14">
        <v>258411</v>
      </c>
      <c r="N193" s="14">
        <v>103606</v>
      </c>
      <c r="O193" s="14">
        <v>33492</v>
      </c>
      <c r="P193" s="14">
        <v>237081</v>
      </c>
      <c r="Q193" s="14">
        <v>111417</v>
      </c>
      <c r="R193" s="14">
        <v>40949</v>
      </c>
      <c r="S193" s="14"/>
      <c r="T193" s="14"/>
      <c r="U193" s="14">
        <v>34832</v>
      </c>
      <c r="V193" s="14">
        <v>58523</v>
      </c>
      <c r="W193" s="33">
        <v>6360268</v>
      </c>
    </row>
    <row r="194" spans="1:23">
      <c r="A194" s="20" t="s">
        <v>42</v>
      </c>
      <c r="B194" s="12"/>
      <c r="C194" s="25">
        <v>3657735</v>
      </c>
      <c r="D194" s="14">
        <v>764887</v>
      </c>
      <c r="E194" s="14">
        <v>413206</v>
      </c>
      <c r="F194" s="14">
        <v>995177</v>
      </c>
      <c r="G194" s="14"/>
      <c r="H194" s="14">
        <v>1326</v>
      </c>
      <c r="I194" s="14">
        <v>119450</v>
      </c>
      <c r="J194" s="14"/>
      <c r="K194" s="14">
        <v>66477</v>
      </c>
      <c r="L194" s="14"/>
      <c r="M194" s="14">
        <v>272136</v>
      </c>
      <c r="N194" s="14">
        <v>90933</v>
      </c>
      <c r="O194" s="14">
        <v>42413</v>
      </c>
      <c r="P194" s="14">
        <v>242279</v>
      </c>
      <c r="Q194" s="14">
        <v>113403</v>
      </c>
      <c r="R194" s="14">
        <v>56637</v>
      </c>
      <c r="S194" s="14"/>
      <c r="T194" s="14"/>
      <c r="U194" s="14">
        <v>43594</v>
      </c>
      <c r="V194" s="14">
        <v>45557</v>
      </c>
      <c r="W194" s="33">
        <v>6925210</v>
      </c>
    </row>
    <row r="195" spans="1:23">
      <c r="A195" s="20" t="s">
        <v>43</v>
      </c>
      <c r="B195" s="12"/>
      <c r="C195" s="25">
        <v>3824909</v>
      </c>
      <c r="D195" s="14">
        <v>758456</v>
      </c>
      <c r="E195" s="14">
        <v>411619</v>
      </c>
      <c r="F195" s="14">
        <v>995737</v>
      </c>
      <c r="G195" s="14"/>
      <c r="H195" s="14">
        <v>1915</v>
      </c>
      <c r="I195" s="14">
        <v>118156</v>
      </c>
      <c r="J195" s="14"/>
      <c r="K195" s="14">
        <v>74268</v>
      </c>
      <c r="L195" s="14"/>
      <c r="M195" s="14">
        <v>244714</v>
      </c>
      <c r="N195" s="14">
        <v>109402</v>
      </c>
      <c r="O195" s="14">
        <v>12777</v>
      </c>
      <c r="P195" s="14">
        <v>231253</v>
      </c>
      <c r="Q195" s="14">
        <v>116079</v>
      </c>
      <c r="R195" s="14">
        <v>48645</v>
      </c>
      <c r="S195" s="14"/>
      <c r="T195" s="14"/>
      <c r="U195" s="14">
        <v>41349</v>
      </c>
      <c r="V195" s="14">
        <v>34689</v>
      </c>
      <c r="W195" s="33">
        <v>7023968</v>
      </c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15" t="str">
        <f>SUM(K192:K195)</f>
        <v>0</v>
      </c>
      <c r="L196" s="15" t="str">
        <f>SUM(L192:L195)</f>
        <v>0</v>
      </c>
      <c r="M196" s="15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80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>
        <v>2183840.1</v>
      </c>
      <c r="D199" s="14">
        <v>461256.21</v>
      </c>
      <c r="E199" s="14">
        <v>136447.06</v>
      </c>
      <c r="F199" s="14">
        <v>1261026</v>
      </c>
      <c r="G199" s="14">
        <v>13454.88</v>
      </c>
      <c r="H199" s="14">
        <v>21402.46</v>
      </c>
      <c r="I199" s="14"/>
      <c r="J199" s="14">
        <v>9207.05</v>
      </c>
      <c r="K199" s="14">
        <v>403889.41</v>
      </c>
      <c r="L199" s="14"/>
      <c r="M199" s="14">
        <v>88436.16</v>
      </c>
      <c r="N199" s="14">
        <v>116574</v>
      </c>
      <c r="O199" s="14"/>
      <c r="P199" s="14">
        <v>211036.08</v>
      </c>
      <c r="Q199" s="14">
        <v>14824.59</v>
      </c>
      <c r="R199" s="14">
        <v>90936.91</v>
      </c>
      <c r="S199" s="14">
        <v>66369.76</v>
      </c>
      <c r="T199" s="14"/>
      <c r="U199" s="14">
        <v>54613.78</v>
      </c>
      <c r="V199" s="14">
        <v>50695.87</v>
      </c>
      <c r="W199" s="33">
        <v>5184010.32</v>
      </c>
    </row>
    <row r="200" spans="1:23">
      <c r="A200" s="20" t="s">
        <v>41</v>
      </c>
      <c r="B200" s="12"/>
      <c r="C200" s="25">
        <v>2212045.92</v>
      </c>
      <c r="D200" s="14">
        <v>464622.57</v>
      </c>
      <c r="E200" s="14">
        <v>134906.86</v>
      </c>
      <c r="F200" s="14">
        <v>1266790</v>
      </c>
      <c r="G200" s="14">
        <v>12858</v>
      </c>
      <c r="H200" s="14">
        <v>20969.12</v>
      </c>
      <c r="I200" s="14"/>
      <c r="J200" s="14">
        <v>19135.41</v>
      </c>
      <c r="K200" s="14">
        <v>387972.15</v>
      </c>
      <c r="L200" s="14"/>
      <c r="M200" s="14">
        <v>105856.77</v>
      </c>
      <c r="N200" s="14">
        <v>108871.11</v>
      </c>
      <c r="O200" s="14"/>
      <c r="P200" s="14">
        <v>173686.28</v>
      </c>
      <c r="Q200" s="14">
        <v>13298.74</v>
      </c>
      <c r="R200" s="14">
        <v>103838.15</v>
      </c>
      <c r="S200" s="14">
        <v>56404.38</v>
      </c>
      <c r="T200" s="14"/>
      <c r="U200" s="14">
        <v>59796.82</v>
      </c>
      <c r="V200" s="14">
        <v>76622.37</v>
      </c>
      <c r="W200" s="33">
        <v>5217674.65</v>
      </c>
    </row>
    <row r="201" spans="1:23">
      <c r="A201" s="20" t="s">
        <v>42</v>
      </c>
      <c r="B201" s="12"/>
      <c r="C201" s="25">
        <v>2138713.95</v>
      </c>
      <c r="D201" s="14">
        <v>382486.77</v>
      </c>
      <c r="E201" s="14">
        <v>133487.28</v>
      </c>
      <c r="F201" s="14">
        <v>1258362</v>
      </c>
      <c r="G201" s="14">
        <v>15415.65</v>
      </c>
      <c r="H201" s="14">
        <v>20844.87</v>
      </c>
      <c r="I201" s="14"/>
      <c r="J201" s="14">
        <v>13132.12</v>
      </c>
      <c r="K201" s="14">
        <v>416749.12</v>
      </c>
      <c r="L201" s="14"/>
      <c r="M201" s="14">
        <v>104148.72</v>
      </c>
      <c r="N201" s="14">
        <v>149811.48</v>
      </c>
      <c r="O201" s="14"/>
      <c r="P201" s="14">
        <v>174611.25</v>
      </c>
      <c r="Q201" s="14">
        <v>15666.44</v>
      </c>
      <c r="R201" s="14">
        <v>76625.29</v>
      </c>
      <c r="S201" s="14">
        <v>55666.78</v>
      </c>
      <c r="T201" s="14"/>
      <c r="U201" s="14">
        <v>72002.23</v>
      </c>
      <c r="V201" s="14">
        <v>82659.41</v>
      </c>
      <c r="W201" s="33">
        <v>5110383.36</v>
      </c>
    </row>
    <row r="202" spans="1:23">
      <c r="A202" s="20" t="s">
        <v>43</v>
      </c>
      <c r="B202" s="12"/>
      <c r="C202" s="25">
        <v>2226485.83</v>
      </c>
      <c r="D202" s="14">
        <v>386437.33</v>
      </c>
      <c r="E202" s="14">
        <v>133450.06</v>
      </c>
      <c r="F202" s="14">
        <v>1261006</v>
      </c>
      <c r="G202" s="14">
        <v>15415.65</v>
      </c>
      <c r="H202" s="14">
        <v>20685.82</v>
      </c>
      <c r="I202" s="14"/>
      <c r="J202" s="14">
        <v>10605.48</v>
      </c>
      <c r="K202" s="14">
        <v>397631.75</v>
      </c>
      <c r="L202" s="14"/>
      <c r="M202" s="14">
        <v>130994.5</v>
      </c>
      <c r="N202" s="14">
        <v>105333.21</v>
      </c>
      <c r="O202" s="14"/>
      <c r="P202" s="14">
        <v>159569.2</v>
      </c>
      <c r="Q202" s="14">
        <v>17437.88</v>
      </c>
      <c r="R202" s="14">
        <v>137752.37</v>
      </c>
      <c r="S202" s="14">
        <v>53677.54</v>
      </c>
      <c r="T202" s="14"/>
      <c r="U202" s="14">
        <v>72308.75</v>
      </c>
      <c r="V202" s="14">
        <v>90335.96</v>
      </c>
      <c r="W202" s="33">
        <v>5219127.33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15" t="str">
        <f>SUM(K199:K202)</f>
        <v>0</v>
      </c>
      <c r="L203" s="15" t="str">
        <f>SUM(L199:L202)</f>
        <v>0</v>
      </c>
      <c r="M203" s="15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21" t="s">
        <v>81</v>
      </c>
      <c r="B205" s="13"/>
      <c r="C205" s="27" t="str">
        <f>C161+C168+C175+C182+C189+C196+C203</f>
        <v>0</v>
      </c>
      <c r="D205" s="16" t="str">
        <f>D161+D168+D175+D182+D189+D196+D203</f>
        <v>0</v>
      </c>
      <c r="E205" s="16" t="str">
        <f>E161+E168+E175+E182+E189+E196+E203</f>
        <v>0</v>
      </c>
      <c r="F205" s="16" t="str">
        <f>F161+F168+F175+F182+F189+F196+F203</f>
        <v>0</v>
      </c>
      <c r="G205" s="16" t="str">
        <f>G161+G168+G175+G182+G189+G196+G203</f>
        <v>0</v>
      </c>
      <c r="H205" s="16" t="str">
        <f>H161+H168+H175+H182+H189+H196+H203</f>
        <v>0</v>
      </c>
      <c r="I205" s="16" t="str">
        <f>I161+I168+I175+I182+I189+I196+I203</f>
        <v>0</v>
      </c>
      <c r="J205" s="16" t="str">
        <f>J161+J168+J175+J182+J189+J196+J203</f>
        <v>0</v>
      </c>
      <c r="K205" s="16" t="str">
        <f>K161+K168+K175+K182+K189+K196+K203</f>
        <v>0</v>
      </c>
      <c r="L205" s="16" t="str">
        <f>L161+L168+L175+L182+L189+L196+L203</f>
        <v>0</v>
      </c>
      <c r="M205" s="16" t="str">
        <f>M161+M168+M175+M182+M189+M196+M203</f>
        <v>0</v>
      </c>
      <c r="N205" s="16" t="str">
        <f>N161+N168+N175+N182+N189+N196+N203</f>
        <v>0</v>
      </c>
      <c r="O205" s="16" t="str">
        <f>O161+O168+O175+O182+O189+O196+O203</f>
        <v>0</v>
      </c>
      <c r="P205" s="16" t="str">
        <f>P161+P168+P175+P182+P189+P196+P203</f>
        <v>0</v>
      </c>
      <c r="Q205" s="16" t="str">
        <f>Q161+Q168+Q175+Q182+Q189+Q196+Q203</f>
        <v>0</v>
      </c>
      <c r="R205" s="16" t="str">
        <f>R161+R168+R175+R182+R189+R196+R203</f>
        <v>0</v>
      </c>
      <c r="S205" s="16" t="str">
        <f>S161+S168+S175+S182+S189+S196+S203</f>
        <v>0</v>
      </c>
      <c r="T205" s="16" t="str">
        <f>T161+T168+T175+T182+T189+T196+T203</f>
        <v>0</v>
      </c>
      <c r="U205" s="16" t="str">
        <f>U161+U168+U175+U182+U189+U196+U203</f>
        <v>0</v>
      </c>
      <c r="V205" s="16" t="str">
        <f>V161+V168+V175+V182+V189+V196+V203</f>
        <v>0</v>
      </c>
      <c r="W205" s="35" t="str">
        <f>W161+W168+W175+W182+W189+W196+W203</f>
        <v>0</v>
      </c>
    </row>
    <row r="206" spans="1:23">
      <c r="A206" s="18"/>
      <c r="B206" s="12"/>
      <c r="C206" s="24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32"/>
    </row>
    <row r="207" spans="1:23">
      <c r="A207" s="22" t="s">
        <v>82</v>
      </c>
      <c r="B207" s="13"/>
      <c r="C207" s="28" t="str">
        <f>C154+C205</f>
        <v>0</v>
      </c>
      <c r="D207" s="30" t="str">
        <f>D154+D205</f>
        <v>0</v>
      </c>
      <c r="E207" s="30" t="str">
        <f>E154+E205</f>
        <v>0</v>
      </c>
      <c r="F207" s="30" t="str">
        <f>F154+F205</f>
        <v>0</v>
      </c>
      <c r="G207" s="30" t="str">
        <f>G154+G205</f>
        <v>0</v>
      </c>
      <c r="H207" s="30" t="str">
        <f>H154+H205</f>
        <v>0</v>
      </c>
      <c r="I207" s="30" t="str">
        <f>I154+I205</f>
        <v>0</v>
      </c>
      <c r="J207" s="30" t="str">
        <f>J154+J205</f>
        <v>0</v>
      </c>
      <c r="K207" s="30" t="str">
        <f>K154+K205</f>
        <v>0</v>
      </c>
      <c r="L207" s="30" t="str">
        <f>L154+L205</f>
        <v>0</v>
      </c>
      <c r="M207" s="30" t="str">
        <f>M154+M205</f>
        <v>0</v>
      </c>
      <c r="N207" s="30" t="str">
        <f>N154+N205</f>
        <v>0</v>
      </c>
      <c r="O207" s="30" t="str">
        <f>O154+O205</f>
        <v>0</v>
      </c>
      <c r="P207" s="30" t="str">
        <f>P154+P205</f>
        <v>0</v>
      </c>
      <c r="Q207" s="30" t="str">
        <f>Q154+Q205</f>
        <v>0</v>
      </c>
      <c r="R207" s="30" t="str">
        <f>R154+R205</f>
        <v>0</v>
      </c>
      <c r="S207" s="30" t="str">
        <f>S154+S205</f>
        <v>0</v>
      </c>
      <c r="T207" s="30" t="str">
        <f>T154+T205</f>
        <v>0</v>
      </c>
      <c r="U207" s="30" t="str">
        <f>U154+U205</f>
        <v>0</v>
      </c>
      <c r="V207" s="30" t="str">
        <f>V154+V205</f>
        <v>0</v>
      </c>
      <c r="W207" s="36" t="str">
        <f>W154+W205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22" customWidth="true" style="0"/>
    <col min="16" max="16" width="16" customWidth="true" style="0"/>
  </cols>
  <sheetData>
    <row r="1" spans="1:16">
      <c r="A1" s="7" t="s">
        <v>127</v>
      </c>
    </row>
    <row r="3" spans="1:16">
      <c r="A3" s="7" t="s">
        <v>20</v>
      </c>
    </row>
    <row r="4" spans="1:16">
      <c r="A4" s="8"/>
      <c r="C4" s="11" t="s">
        <v>36</v>
      </c>
      <c r="D4" s="9"/>
      <c r="E4" s="9"/>
      <c r="F4" s="9"/>
      <c r="G4" s="9"/>
      <c r="H4" s="9"/>
      <c r="I4" s="10"/>
      <c r="K4" s="11" t="s">
        <v>37</v>
      </c>
      <c r="L4" s="9"/>
      <c r="M4" s="9"/>
      <c r="N4" s="9"/>
      <c r="O4" s="9"/>
      <c r="P4" s="10"/>
    </row>
    <row r="5" spans="1:16" customHeight="1" ht="24">
      <c r="A5" s="17" t="s">
        <v>23</v>
      </c>
      <c r="B5" s="12"/>
      <c r="C5" s="23" t="s">
        <v>128</v>
      </c>
      <c r="D5" s="29" t="s">
        <v>129</v>
      </c>
      <c r="E5" s="29" t="s">
        <v>130</v>
      </c>
      <c r="F5" s="29" t="s">
        <v>131</v>
      </c>
      <c r="G5" s="29" t="s">
        <v>132</v>
      </c>
      <c r="H5" s="29" t="s">
        <v>133</v>
      </c>
      <c r="I5" s="31" t="s">
        <v>44</v>
      </c>
      <c r="J5" s="12"/>
      <c r="K5" s="23" t="s">
        <v>128</v>
      </c>
      <c r="L5" s="29" t="s">
        <v>134</v>
      </c>
      <c r="M5" s="29" t="s">
        <v>130</v>
      </c>
      <c r="N5" s="29" t="s">
        <v>135</v>
      </c>
      <c r="O5" s="29" t="s">
        <v>136</v>
      </c>
      <c r="P5" s="31" t="s">
        <v>44</v>
      </c>
    </row>
    <row r="6" spans="1:16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12"/>
      <c r="N6" s="12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12"/>
      <c r="N7" s="12"/>
      <c r="O7" s="12"/>
      <c r="P7" s="32"/>
    </row>
    <row r="8" spans="1:16">
      <c r="A8" s="20" t="s">
        <v>40</v>
      </c>
      <c r="B8" s="12"/>
      <c r="C8" s="25"/>
      <c r="D8" s="14"/>
      <c r="E8" s="14"/>
      <c r="F8" s="14"/>
      <c r="G8" s="14"/>
      <c r="H8" s="14"/>
      <c r="I8" s="33"/>
      <c r="J8" s="12"/>
      <c r="K8" s="25"/>
      <c r="L8" s="14"/>
      <c r="M8" s="14"/>
      <c r="N8" s="14"/>
      <c r="O8" s="14"/>
      <c r="P8" s="33"/>
    </row>
    <row r="9" spans="1:16">
      <c r="A9" s="20" t="s">
        <v>41</v>
      </c>
      <c r="B9" s="12"/>
      <c r="C9" s="25"/>
      <c r="D9" s="14"/>
      <c r="E9" s="14"/>
      <c r="F9" s="14"/>
      <c r="G9" s="14"/>
      <c r="H9" s="14"/>
      <c r="I9" s="33"/>
      <c r="J9" s="12"/>
      <c r="K9" s="25"/>
      <c r="L9" s="14"/>
      <c r="M9" s="14"/>
      <c r="N9" s="14"/>
      <c r="O9" s="14"/>
      <c r="P9" s="33"/>
    </row>
    <row r="10" spans="1:16">
      <c r="A10" s="20" t="s">
        <v>42</v>
      </c>
      <c r="B10" s="12"/>
      <c r="C10" s="25"/>
      <c r="D10" s="14"/>
      <c r="E10" s="14"/>
      <c r="F10" s="14"/>
      <c r="G10" s="14"/>
      <c r="H10" s="14"/>
      <c r="I10" s="33"/>
      <c r="J10" s="12"/>
      <c r="K10" s="25"/>
      <c r="L10" s="14"/>
      <c r="M10" s="14"/>
      <c r="N10" s="14"/>
      <c r="O10" s="14"/>
      <c r="P10" s="33"/>
    </row>
    <row r="11" spans="1:16">
      <c r="A11" s="20" t="s">
        <v>43</v>
      </c>
      <c r="B11" s="12"/>
      <c r="C11" s="25"/>
      <c r="D11" s="14"/>
      <c r="E11" s="14"/>
      <c r="F11" s="14"/>
      <c r="G11" s="14"/>
      <c r="H11" s="14"/>
      <c r="I11" s="33"/>
      <c r="J11" s="12"/>
      <c r="K11" s="25"/>
      <c r="L11" s="14"/>
      <c r="M11" s="14"/>
      <c r="N11" s="14"/>
      <c r="O11" s="14"/>
      <c r="P11" s="33"/>
    </row>
    <row r="12" spans="1:16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34" t="str">
        <f>SUM(I8:I11)</f>
        <v>0</v>
      </c>
      <c r="J12" s="12"/>
      <c r="K12" s="26" t="str">
        <f>SUM(K8:K11)</f>
        <v>0</v>
      </c>
      <c r="L12" s="15" t="str">
        <f>SUM(L8:L11)</f>
        <v>0</v>
      </c>
      <c r="M12" s="15" t="str">
        <f>SUM(M8:M11)</f>
        <v>0</v>
      </c>
      <c r="N12" s="15" t="str">
        <f>SUM(N8:N11)</f>
        <v>0</v>
      </c>
      <c r="O12" s="15" t="str">
        <f>SUM(O8:O11)</f>
        <v>0</v>
      </c>
      <c r="P12" s="34" t="str">
        <f>SUM(P8:P11)</f>
        <v>0</v>
      </c>
    </row>
    <row r="13" spans="1:16">
      <c r="A13" s="18"/>
      <c r="B13" s="12"/>
      <c r="C13" s="24"/>
      <c r="D13" s="12"/>
      <c r="E13" s="12"/>
      <c r="F13" s="12"/>
      <c r="G13" s="12"/>
      <c r="H13" s="12"/>
      <c r="I13" s="32"/>
      <c r="J13" s="12"/>
      <c r="K13" s="24"/>
      <c r="L13" s="12"/>
      <c r="M13" s="12"/>
      <c r="N13" s="12"/>
      <c r="O13" s="12"/>
      <c r="P13" s="32"/>
    </row>
    <row r="14" spans="1:16">
      <c r="A14" s="19" t="s">
        <v>45</v>
      </c>
      <c r="B14" s="12"/>
      <c r="C14" s="24"/>
      <c r="D14" s="12"/>
      <c r="E14" s="12"/>
      <c r="F14" s="12"/>
      <c r="G14" s="12"/>
      <c r="H14" s="12"/>
      <c r="I14" s="32"/>
      <c r="J14" s="12"/>
      <c r="K14" s="24"/>
      <c r="L14" s="12"/>
      <c r="M14" s="12"/>
      <c r="N14" s="12"/>
      <c r="O14" s="12"/>
      <c r="P14" s="32"/>
    </row>
    <row r="15" spans="1:16">
      <c r="A15" s="20" t="s">
        <v>46</v>
      </c>
      <c r="B15" s="12"/>
      <c r="C15" s="24"/>
      <c r="D15" s="12"/>
      <c r="E15" s="12"/>
      <c r="F15" s="12"/>
      <c r="G15" s="12"/>
      <c r="H15" s="12"/>
      <c r="I15" s="32"/>
      <c r="J15" s="12"/>
      <c r="K15" s="24"/>
      <c r="L15" s="12"/>
      <c r="M15" s="12"/>
      <c r="N15" s="12"/>
      <c r="O15" s="12"/>
      <c r="P15" s="32"/>
    </row>
    <row r="16" spans="1:16">
      <c r="A16" s="20" t="s">
        <v>47</v>
      </c>
      <c r="B16" s="12"/>
      <c r="C16" s="24"/>
      <c r="D16" s="12"/>
      <c r="E16" s="12"/>
      <c r="F16" s="12"/>
      <c r="G16" s="12"/>
      <c r="H16" s="12"/>
      <c r="I16" s="32"/>
      <c r="J16" s="12"/>
      <c r="K16" s="24"/>
      <c r="L16" s="12"/>
      <c r="M16" s="12"/>
      <c r="N16" s="12"/>
      <c r="O16" s="12"/>
      <c r="P16" s="32"/>
    </row>
    <row r="17" spans="1:16">
      <c r="A17" s="20" t="s">
        <v>48</v>
      </c>
      <c r="B17" s="12"/>
      <c r="C17" s="24"/>
      <c r="D17" s="12"/>
      <c r="E17" s="12"/>
      <c r="F17" s="12"/>
      <c r="G17" s="12"/>
      <c r="H17" s="12"/>
      <c r="I17" s="32"/>
      <c r="J17" s="12"/>
      <c r="K17" s="24"/>
      <c r="L17" s="12"/>
      <c r="M17" s="12"/>
      <c r="N17" s="12"/>
      <c r="O17" s="12"/>
      <c r="P17" s="32"/>
    </row>
    <row r="18" spans="1:16">
      <c r="A18" s="20" t="s">
        <v>43</v>
      </c>
      <c r="B18" s="12"/>
      <c r="C18" s="25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33">
        <v>0</v>
      </c>
      <c r="J18" s="12"/>
      <c r="K18" s="25">
        <v>0</v>
      </c>
      <c r="L18" s="14">
        <v>0</v>
      </c>
      <c r="M18" s="14">
        <v>0</v>
      </c>
      <c r="N18" s="14">
        <v>0</v>
      </c>
      <c r="O18" s="14">
        <v>0</v>
      </c>
      <c r="P18" s="33">
        <v>0</v>
      </c>
    </row>
    <row r="19" spans="1:16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34" t="str">
        <f>SUM(I15:I18)</f>
        <v>0</v>
      </c>
      <c r="J19" s="12"/>
      <c r="K19" s="26" t="str">
        <f>SUM(K15:K18)</f>
        <v>0</v>
      </c>
      <c r="L19" s="15" t="str">
        <f>SUM(L15:L18)</f>
        <v>0</v>
      </c>
      <c r="M19" s="15" t="str">
        <f>SUM(M15:M18)</f>
        <v>0</v>
      </c>
      <c r="N19" s="15" t="str">
        <f>SUM(N15:N18)</f>
        <v>0</v>
      </c>
      <c r="O19" s="15" t="str">
        <f>SUM(O15:O18)</f>
        <v>0</v>
      </c>
      <c r="P19" s="34" t="str">
        <f>SUM(P15:P18)</f>
        <v>0</v>
      </c>
    </row>
    <row r="20" spans="1:16">
      <c r="A20" s="18"/>
      <c r="B20" s="12"/>
      <c r="C20" s="24"/>
      <c r="D20" s="12"/>
      <c r="E20" s="12"/>
      <c r="F20" s="12"/>
      <c r="G20" s="12"/>
      <c r="H20" s="12"/>
      <c r="I20" s="32"/>
      <c r="J20" s="12"/>
      <c r="K20" s="24"/>
      <c r="L20" s="12"/>
      <c r="M20" s="12"/>
      <c r="N20" s="12"/>
      <c r="O20" s="12"/>
      <c r="P20" s="32"/>
    </row>
    <row r="21" spans="1:16">
      <c r="A21" s="19" t="s">
        <v>49</v>
      </c>
      <c r="B21" s="12"/>
      <c r="C21" s="24"/>
      <c r="D21" s="12"/>
      <c r="E21" s="12"/>
      <c r="F21" s="12"/>
      <c r="G21" s="12"/>
      <c r="H21" s="12"/>
      <c r="I21" s="32"/>
      <c r="J21" s="12"/>
      <c r="K21" s="24"/>
      <c r="L21" s="12"/>
      <c r="M21" s="12"/>
      <c r="N21" s="12"/>
      <c r="O21" s="12"/>
      <c r="P21" s="32"/>
    </row>
    <row r="22" spans="1:16">
      <c r="A22" s="20" t="s">
        <v>40</v>
      </c>
      <c r="B22" s="12"/>
      <c r="C22" s="25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33">
        <v>0</v>
      </c>
      <c r="J22" s="12"/>
      <c r="K22" s="25">
        <v>0</v>
      </c>
      <c r="L22" s="14">
        <v>0</v>
      </c>
      <c r="M22" s="14">
        <v>0</v>
      </c>
      <c r="N22" s="14">
        <v>0</v>
      </c>
      <c r="O22" s="14">
        <v>0</v>
      </c>
      <c r="P22" s="33">
        <v>0</v>
      </c>
    </row>
    <row r="23" spans="1:16">
      <c r="A23" s="20" t="s">
        <v>41</v>
      </c>
      <c r="B23" s="12"/>
      <c r="C23" s="25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33">
        <v>0</v>
      </c>
      <c r="J23" s="12"/>
      <c r="K23" s="25">
        <v>0</v>
      </c>
      <c r="L23" s="14">
        <v>0</v>
      </c>
      <c r="M23" s="14">
        <v>0</v>
      </c>
      <c r="N23" s="14">
        <v>0</v>
      </c>
      <c r="O23" s="14">
        <v>0</v>
      </c>
      <c r="P23" s="33">
        <v>0</v>
      </c>
    </row>
    <row r="24" spans="1:16">
      <c r="A24" s="20" t="s">
        <v>42</v>
      </c>
      <c r="B24" s="12"/>
      <c r="C24" s="25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33">
        <v>0</v>
      </c>
      <c r="J24" s="12"/>
      <c r="K24" s="25">
        <v>0</v>
      </c>
      <c r="L24" s="14">
        <v>0</v>
      </c>
      <c r="M24" s="14">
        <v>0</v>
      </c>
      <c r="N24" s="14">
        <v>0</v>
      </c>
      <c r="O24" s="14">
        <v>0</v>
      </c>
      <c r="P24" s="33">
        <v>0</v>
      </c>
    </row>
    <row r="25" spans="1:16">
      <c r="A25" s="20" t="s">
        <v>43</v>
      </c>
      <c r="B25" s="12"/>
      <c r="C25" s="25">
        <v>0</v>
      </c>
      <c r="D25" s="14">
        <v>0</v>
      </c>
      <c r="E25" s="14">
        <v>0</v>
      </c>
      <c r="F25" s="14">
        <v>0</v>
      </c>
      <c r="G25" s="14">
        <v>679360.52</v>
      </c>
      <c r="H25" s="14">
        <v>0</v>
      </c>
      <c r="I25" s="33">
        <v>679360.52</v>
      </c>
      <c r="J25" s="12"/>
      <c r="K25" s="25">
        <v>0</v>
      </c>
      <c r="L25" s="14">
        <v>0</v>
      </c>
      <c r="M25" s="14">
        <v>0</v>
      </c>
      <c r="N25" s="14">
        <v>0</v>
      </c>
      <c r="O25" s="14">
        <v>15899</v>
      </c>
      <c r="P25" s="33">
        <v>15899</v>
      </c>
    </row>
    <row r="26" spans="1:16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34" t="str">
        <f>SUM(I22:I25)</f>
        <v>0</v>
      </c>
      <c r="J26" s="12"/>
      <c r="K26" s="26" t="str">
        <f>SUM(K22:K25)</f>
        <v>0</v>
      </c>
      <c r="L26" s="15" t="str">
        <f>SUM(L22:L25)</f>
        <v>0</v>
      </c>
      <c r="M26" s="15" t="str">
        <f>SUM(M22:M25)</f>
        <v>0</v>
      </c>
      <c r="N26" s="15" t="str">
        <f>SUM(N22:N25)</f>
        <v>0</v>
      </c>
      <c r="O26" s="15" t="str">
        <f>SUM(O22:O25)</f>
        <v>0</v>
      </c>
      <c r="P26" s="34" t="str">
        <f>SUM(P22:P25)</f>
        <v>0</v>
      </c>
    </row>
    <row r="27" spans="1:16">
      <c r="A27" s="18"/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12"/>
      <c r="N27" s="12"/>
      <c r="O27" s="12"/>
      <c r="P27" s="32"/>
    </row>
    <row r="28" spans="1:16">
      <c r="A28" s="19" t="s">
        <v>50</v>
      </c>
      <c r="B28" s="12"/>
      <c r="C28" s="24"/>
      <c r="D28" s="12"/>
      <c r="E28" s="12"/>
      <c r="F28" s="12"/>
      <c r="G28" s="12"/>
      <c r="H28" s="12"/>
      <c r="I28" s="32"/>
      <c r="J28" s="12"/>
      <c r="K28" s="24"/>
      <c r="L28" s="12"/>
      <c r="M28" s="12"/>
      <c r="N28" s="12"/>
      <c r="O28" s="12"/>
      <c r="P28" s="32"/>
    </row>
    <row r="29" spans="1:16">
      <c r="A29" s="20" t="s">
        <v>46</v>
      </c>
      <c r="B29" s="12"/>
      <c r="C29" s="24"/>
      <c r="D29" s="12"/>
      <c r="E29" s="12"/>
      <c r="F29" s="12"/>
      <c r="G29" s="12"/>
      <c r="H29" s="12"/>
      <c r="I29" s="32"/>
      <c r="J29" s="12"/>
      <c r="K29" s="24"/>
      <c r="L29" s="12"/>
      <c r="M29" s="12"/>
      <c r="N29" s="12"/>
      <c r="O29" s="12"/>
      <c r="P29" s="32"/>
    </row>
    <row r="30" spans="1:16">
      <c r="A30" s="20" t="s">
        <v>47</v>
      </c>
      <c r="B30" s="12"/>
      <c r="C30" s="24"/>
      <c r="D30" s="12"/>
      <c r="E30" s="12"/>
      <c r="F30" s="12"/>
      <c r="G30" s="12"/>
      <c r="H30" s="12"/>
      <c r="I30" s="32"/>
      <c r="J30" s="12"/>
      <c r="K30" s="24"/>
      <c r="L30" s="12"/>
      <c r="M30" s="12"/>
      <c r="N30" s="12"/>
      <c r="O30" s="12"/>
      <c r="P30" s="32"/>
    </row>
    <row r="31" spans="1:16">
      <c r="A31" s="20" t="s">
        <v>48</v>
      </c>
      <c r="B31" s="12"/>
      <c r="C31" s="24"/>
      <c r="D31" s="12"/>
      <c r="E31" s="12"/>
      <c r="F31" s="12"/>
      <c r="G31" s="12"/>
      <c r="H31" s="12"/>
      <c r="I31" s="32"/>
      <c r="J31" s="12"/>
      <c r="K31" s="24"/>
      <c r="L31" s="12"/>
      <c r="M31" s="12"/>
      <c r="N31" s="12"/>
      <c r="O31" s="12"/>
      <c r="P31" s="32"/>
    </row>
    <row r="32" spans="1:16">
      <c r="A32" s="20" t="s">
        <v>51</v>
      </c>
      <c r="B32" s="12"/>
      <c r="C32" s="24"/>
      <c r="D32" s="12"/>
      <c r="E32" s="12"/>
      <c r="F32" s="12"/>
      <c r="G32" s="12"/>
      <c r="H32" s="12"/>
      <c r="I32" s="32"/>
      <c r="J32" s="12"/>
      <c r="K32" s="24"/>
      <c r="L32" s="12"/>
      <c r="M32" s="12"/>
      <c r="N32" s="12"/>
      <c r="O32" s="12"/>
      <c r="P32" s="32"/>
    </row>
    <row r="33" spans="1:16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34" t="str">
        <f>SUM(I29:I32)</f>
        <v>0</v>
      </c>
      <c r="J33" s="12"/>
      <c r="K33" s="26" t="str">
        <f>SUM(K29:K32)</f>
        <v>0</v>
      </c>
      <c r="L33" s="15" t="str">
        <f>SUM(L29:L32)</f>
        <v>0</v>
      </c>
      <c r="M33" s="15" t="str">
        <f>SUM(M29:M32)</f>
        <v>0</v>
      </c>
      <c r="N33" s="15" t="str">
        <f>SUM(N29:N32)</f>
        <v>0</v>
      </c>
      <c r="O33" s="15" t="str">
        <f>SUM(O29:O32)</f>
        <v>0</v>
      </c>
      <c r="P33" s="34" t="str">
        <f>SUM(P29:P32)</f>
        <v>0</v>
      </c>
    </row>
    <row r="34" spans="1:16">
      <c r="A34" s="18"/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12"/>
      <c r="N34" s="12"/>
      <c r="O34" s="12"/>
      <c r="P34" s="32"/>
    </row>
    <row r="35" spans="1:16">
      <c r="A35" s="19" t="s">
        <v>52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12"/>
      <c r="N35" s="12"/>
      <c r="O35" s="12"/>
      <c r="P35" s="32"/>
    </row>
    <row r="36" spans="1:16">
      <c r="A36" s="20" t="s">
        <v>40</v>
      </c>
      <c r="B36" s="12"/>
      <c r="C36" s="25"/>
      <c r="D36" s="14"/>
      <c r="E36" s="14"/>
      <c r="F36" s="14"/>
      <c r="G36" s="14"/>
      <c r="H36" s="14"/>
      <c r="I36" s="33"/>
      <c r="J36" s="12"/>
      <c r="K36" s="25"/>
      <c r="L36" s="14"/>
      <c r="M36" s="14"/>
      <c r="N36" s="14"/>
      <c r="O36" s="14"/>
      <c r="P36" s="33"/>
    </row>
    <row r="37" spans="1:16">
      <c r="A37" s="20" t="s">
        <v>41</v>
      </c>
      <c r="B37" s="12"/>
      <c r="C37" s="25"/>
      <c r="D37" s="14"/>
      <c r="E37" s="14"/>
      <c r="F37" s="14"/>
      <c r="G37" s="14"/>
      <c r="H37" s="14"/>
      <c r="I37" s="33"/>
      <c r="J37" s="12"/>
      <c r="K37" s="25"/>
      <c r="L37" s="14"/>
      <c r="M37" s="14"/>
      <c r="N37" s="14"/>
      <c r="O37" s="14"/>
      <c r="P37" s="33"/>
    </row>
    <row r="38" spans="1:16">
      <c r="A38" s="20" t="s">
        <v>42</v>
      </c>
      <c r="B38" s="12"/>
      <c r="C38" s="25"/>
      <c r="D38" s="14"/>
      <c r="E38" s="14"/>
      <c r="F38" s="14"/>
      <c r="G38" s="14"/>
      <c r="H38" s="14"/>
      <c r="I38" s="33"/>
      <c r="J38" s="12"/>
      <c r="K38" s="25"/>
      <c r="L38" s="14"/>
      <c r="M38" s="14"/>
      <c r="N38" s="14"/>
      <c r="O38" s="14"/>
      <c r="P38" s="33"/>
    </row>
    <row r="39" spans="1:16">
      <c r="A39" s="20" t="s">
        <v>51</v>
      </c>
      <c r="B39" s="12"/>
      <c r="C39" s="24"/>
      <c r="D39" s="12"/>
      <c r="E39" s="12"/>
      <c r="F39" s="12"/>
      <c r="G39" s="12"/>
      <c r="H39" s="12"/>
      <c r="I39" s="32"/>
      <c r="J39" s="12"/>
      <c r="K39" s="24"/>
      <c r="L39" s="12"/>
      <c r="M39" s="12"/>
      <c r="N39" s="12"/>
      <c r="O39" s="12"/>
      <c r="P39" s="32"/>
    </row>
    <row r="40" spans="1:16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34" t="str">
        <f>SUM(I36:I39)</f>
        <v>0</v>
      </c>
      <c r="J40" s="12"/>
      <c r="K40" s="26" t="str">
        <f>SUM(K36:K39)</f>
        <v>0</v>
      </c>
      <c r="L40" s="15" t="str">
        <f>SUM(L36:L39)</f>
        <v>0</v>
      </c>
      <c r="M40" s="15" t="str">
        <f>SUM(M36:M39)</f>
        <v>0</v>
      </c>
      <c r="N40" s="15" t="str">
        <f>SUM(N36:N39)</f>
        <v>0</v>
      </c>
      <c r="O40" s="15" t="str">
        <f>SUM(O36:O39)</f>
        <v>0</v>
      </c>
      <c r="P40" s="34" t="str">
        <f>SUM(P36:P39)</f>
        <v>0</v>
      </c>
    </row>
    <row r="41" spans="1:16">
      <c r="A41" s="18"/>
      <c r="B41" s="12"/>
      <c r="C41" s="24"/>
      <c r="D41" s="12"/>
      <c r="E41" s="12"/>
      <c r="F41" s="12"/>
      <c r="G41" s="12"/>
      <c r="H41" s="12"/>
      <c r="I41" s="32"/>
      <c r="J41" s="12"/>
      <c r="K41" s="24"/>
      <c r="L41" s="12"/>
      <c r="M41" s="12"/>
      <c r="N41" s="12"/>
      <c r="O41" s="12"/>
      <c r="P41" s="32"/>
    </row>
    <row r="42" spans="1:16">
      <c r="A42" s="19" t="s">
        <v>53</v>
      </c>
      <c r="B42" s="12"/>
      <c r="C42" s="24"/>
      <c r="D42" s="12"/>
      <c r="E42" s="12"/>
      <c r="F42" s="12"/>
      <c r="G42" s="12"/>
      <c r="H42" s="12"/>
      <c r="I42" s="32"/>
      <c r="J42" s="12"/>
      <c r="K42" s="24"/>
      <c r="L42" s="12"/>
      <c r="M42" s="12"/>
      <c r="N42" s="12"/>
      <c r="O42" s="12"/>
      <c r="P42" s="32"/>
    </row>
    <row r="43" spans="1:16">
      <c r="A43" s="20" t="s">
        <v>40</v>
      </c>
      <c r="B43" s="12"/>
      <c r="C43" s="25"/>
      <c r="D43" s="14">
        <v>1</v>
      </c>
      <c r="E43" s="14"/>
      <c r="F43" s="14"/>
      <c r="G43" s="14">
        <v>3309</v>
      </c>
      <c r="H43" s="14"/>
      <c r="I43" s="33">
        <v>3310</v>
      </c>
      <c r="J43" s="12"/>
      <c r="K43" s="25"/>
      <c r="L43" s="14"/>
      <c r="M43" s="14"/>
      <c r="N43" s="14"/>
      <c r="O43" s="14"/>
      <c r="P43" s="33"/>
    </row>
    <row r="44" spans="1:16">
      <c r="A44" s="20" t="s">
        <v>41</v>
      </c>
      <c r="B44" s="12"/>
      <c r="C44" s="25"/>
      <c r="D44" s="14">
        <v>343</v>
      </c>
      <c r="E44" s="14"/>
      <c r="F44" s="14"/>
      <c r="G44" s="14">
        <v>5603</v>
      </c>
      <c r="H44" s="14"/>
      <c r="I44" s="33">
        <v>5946</v>
      </c>
      <c r="J44" s="12"/>
      <c r="K44" s="25"/>
      <c r="L44" s="14"/>
      <c r="M44" s="14"/>
      <c r="N44" s="14"/>
      <c r="O44" s="14"/>
      <c r="P44" s="33"/>
    </row>
    <row r="45" spans="1:16">
      <c r="A45" s="20" t="s">
        <v>42</v>
      </c>
      <c r="B45" s="12"/>
      <c r="C45" s="25"/>
      <c r="D45" s="14">
        <v>703</v>
      </c>
      <c r="E45" s="14"/>
      <c r="F45" s="14"/>
      <c r="G45" s="14">
        <v>6838</v>
      </c>
      <c r="H45" s="14"/>
      <c r="I45" s="33">
        <v>7541</v>
      </c>
      <c r="J45" s="12"/>
      <c r="K45" s="25"/>
      <c r="L45" s="14"/>
      <c r="M45" s="14"/>
      <c r="N45" s="14"/>
      <c r="O45" s="14"/>
      <c r="P45" s="33"/>
    </row>
    <row r="46" spans="1:16">
      <c r="A46" s="20" t="s">
        <v>43</v>
      </c>
      <c r="B46" s="12"/>
      <c r="C46" s="25"/>
      <c r="D46" s="14">
        <v>-1657</v>
      </c>
      <c r="E46" s="14"/>
      <c r="F46" s="14"/>
      <c r="G46" s="14">
        <v>7560</v>
      </c>
      <c r="H46" s="14"/>
      <c r="I46" s="33">
        <v>5903</v>
      </c>
      <c r="J46" s="12"/>
      <c r="K46" s="25"/>
      <c r="L46" s="14"/>
      <c r="M46" s="14"/>
      <c r="N46" s="14"/>
      <c r="O46" s="14"/>
      <c r="P46" s="33"/>
    </row>
    <row r="47" spans="1:16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34" t="str">
        <f>SUM(I43:I46)</f>
        <v>0</v>
      </c>
      <c r="J47" s="12"/>
      <c r="K47" s="26" t="str">
        <f>SUM(K43:K46)</f>
        <v>0</v>
      </c>
      <c r="L47" s="15" t="str">
        <f>SUM(L43:L46)</f>
        <v>0</v>
      </c>
      <c r="M47" s="15" t="str">
        <f>SUM(M43:M46)</f>
        <v>0</v>
      </c>
      <c r="N47" s="15" t="str">
        <f>SUM(N43:N46)</f>
        <v>0</v>
      </c>
      <c r="O47" s="15" t="str">
        <f>SUM(O43:O46)</f>
        <v>0</v>
      </c>
      <c r="P47" s="34" t="str">
        <f>SUM(P43:P46)</f>
        <v>0</v>
      </c>
    </row>
    <row r="48" spans="1:16">
      <c r="A48" s="18"/>
      <c r="B48" s="12"/>
      <c r="C48" s="24"/>
      <c r="D48" s="12"/>
      <c r="E48" s="12"/>
      <c r="F48" s="12"/>
      <c r="G48" s="12"/>
      <c r="H48" s="12"/>
      <c r="I48" s="32"/>
      <c r="J48" s="12"/>
      <c r="K48" s="24"/>
      <c r="L48" s="12"/>
      <c r="M48" s="12"/>
      <c r="N48" s="12"/>
      <c r="O48" s="12"/>
      <c r="P48" s="32"/>
    </row>
    <row r="49" spans="1:16">
      <c r="A49" s="19" t="s">
        <v>54</v>
      </c>
      <c r="B49" s="12"/>
      <c r="C49" s="24"/>
      <c r="D49" s="12"/>
      <c r="E49" s="12"/>
      <c r="F49" s="12"/>
      <c r="G49" s="12"/>
      <c r="H49" s="12"/>
      <c r="I49" s="32"/>
      <c r="J49" s="12"/>
      <c r="K49" s="24"/>
      <c r="L49" s="12"/>
      <c r="M49" s="12"/>
      <c r="N49" s="12"/>
      <c r="O49" s="12"/>
      <c r="P49" s="32"/>
    </row>
    <row r="50" spans="1:16">
      <c r="A50" s="20" t="s">
        <v>40</v>
      </c>
      <c r="B50" s="12"/>
      <c r="C50" s="25"/>
      <c r="D50" s="14"/>
      <c r="E50" s="14"/>
      <c r="F50" s="14"/>
      <c r="G50" s="14">
        <v>5616</v>
      </c>
      <c r="H50" s="14"/>
      <c r="I50" s="33">
        <v>5616</v>
      </c>
      <c r="J50" s="12"/>
      <c r="K50" s="25"/>
      <c r="L50" s="14"/>
      <c r="M50" s="14"/>
      <c r="N50" s="14"/>
      <c r="O50" s="14"/>
      <c r="P50" s="33"/>
    </row>
    <row r="51" spans="1:16">
      <c r="A51" s="20" t="s">
        <v>41</v>
      </c>
      <c r="B51" s="12"/>
      <c r="C51" s="25"/>
      <c r="D51" s="14"/>
      <c r="E51" s="14"/>
      <c r="F51" s="14"/>
      <c r="G51" s="14">
        <v>7759</v>
      </c>
      <c r="H51" s="14"/>
      <c r="I51" s="33">
        <v>7759</v>
      </c>
      <c r="J51" s="12"/>
      <c r="K51" s="25"/>
      <c r="L51" s="14"/>
      <c r="M51" s="14"/>
      <c r="N51" s="14"/>
      <c r="O51" s="14"/>
      <c r="P51" s="33"/>
    </row>
    <row r="52" spans="1:16">
      <c r="A52" s="20" t="s">
        <v>42</v>
      </c>
      <c r="B52" s="12"/>
      <c r="C52" s="25"/>
      <c r="D52" s="14">
        <v>-24</v>
      </c>
      <c r="E52" s="14"/>
      <c r="F52" s="14"/>
      <c r="G52" s="14">
        <v>7232</v>
      </c>
      <c r="H52" s="14"/>
      <c r="I52" s="33">
        <v>7208</v>
      </c>
      <c r="J52" s="12"/>
      <c r="K52" s="25"/>
      <c r="L52" s="14"/>
      <c r="M52" s="14"/>
      <c r="N52" s="14"/>
      <c r="O52" s="14"/>
      <c r="P52" s="33"/>
    </row>
    <row r="53" spans="1:16">
      <c r="A53" s="20" t="s">
        <v>43</v>
      </c>
      <c r="B53" s="12"/>
      <c r="C53" s="25"/>
      <c r="D53" s="14">
        <v>333</v>
      </c>
      <c r="E53" s="14"/>
      <c r="F53" s="14"/>
      <c r="G53" s="14">
        <v>6968</v>
      </c>
      <c r="H53" s="14"/>
      <c r="I53" s="33">
        <v>7301</v>
      </c>
      <c r="J53" s="12"/>
      <c r="K53" s="25"/>
      <c r="L53" s="14"/>
      <c r="M53" s="14"/>
      <c r="N53" s="14"/>
      <c r="O53" s="14"/>
      <c r="P53" s="33"/>
    </row>
    <row r="54" spans="1:16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34" t="str">
        <f>SUM(I50:I53)</f>
        <v>0</v>
      </c>
      <c r="J54" s="12"/>
      <c r="K54" s="26" t="str">
        <f>SUM(K50:K53)</f>
        <v>0</v>
      </c>
      <c r="L54" s="15" t="str">
        <f>SUM(L50:L53)</f>
        <v>0</v>
      </c>
      <c r="M54" s="15" t="str">
        <f>SUM(M50:M53)</f>
        <v>0</v>
      </c>
      <c r="N54" s="15" t="str">
        <f>SUM(N50:N53)</f>
        <v>0</v>
      </c>
      <c r="O54" s="15" t="str">
        <f>SUM(O50:O53)</f>
        <v>0</v>
      </c>
      <c r="P54" s="34" t="str">
        <f>SUM(P50:P53)</f>
        <v>0</v>
      </c>
    </row>
    <row r="55" spans="1:16">
      <c r="A55" s="18"/>
      <c r="B55" s="12"/>
      <c r="C55" s="24"/>
      <c r="D55" s="12"/>
      <c r="E55" s="12"/>
      <c r="F55" s="12"/>
      <c r="G55" s="12"/>
      <c r="H55" s="12"/>
      <c r="I55" s="32"/>
      <c r="J55" s="12"/>
      <c r="K55" s="24"/>
      <c r="L55" s="12"/>
      <c r="M55" s="12"/>
      <c r="N55" s="12"/>
      <c r="O55" s="12"/>
      <c r="P55" s="32"/>
    </row>
    <row r="56" spans="1:16">
      <c r="A56" s="19" t="s">
        <v>55</v>
      </c>
      <c r="B56" s="12"/>
      <c r="C56" s="24"/>
      <c r="D56" s="12"/>
      <c r="E56" s="12"/>
      <c r="F56" s="12"/>
      <c r="G56" s="12"/>
      <c r="H56" s="12"/>
      <c r="I56" s="32"/>
      <c r="J56" s="12"/>
      <c r="K56" s="24"/>
      <c r="L56" s="12"/>
      <c r="M56" s="12"/>
      <c r="N56" s="12"/>
      <c r="O56" s="12"/>
      <c r="P56" s="32"/>
    </row>
    <row r="57" spans="1:16">
      <c r="A57" s="20" t="s">
        <v>40</v>
      </c>
      <c r="B57" s="12"/>
      <c r="C57" s="25"/>
      <c r="D57" s="14"/>
      <c r="E57" s="14"/>
      <c r="F57" s="14"/>
      <c r="G57" s="14"/>
      <c r="H57" s="14"/>
      <c r="I57" s="33"/>
      <c r="J57" s="12"/>
      <c r="K57" s="25"/>
      <c r="L57" s="14"/>
      <c r="M57" s="14"/>
      <c r="N57" s="14"/>
      <c r="O57" s="14"/>
      <c r="P57" s="33"/>
    </row>
    <row r="58" spans="1:16">
      <c r="A58" s="20" t="s">
        <v>41</v>
      </c>
      <c r="B58" s="12"/>
      <c r="C58" s="25"/>
      <c r="D58" s="14"/>
      <c r="E58" s="14"/>
      <c r="F58" s="14"/>
      <c r="G58" s="14"/>
      <c r="H58" s="14"/>
      <c r="I58" s="33"/>
      <c r="J58" s="12"/>
      <c r="K58" s="25"/>
      <c r="L58" s="14"/>
      <c r="M58" s="14"/>
      <c r="N58" s="14"/>
      <c r="O58" s="14"/>
      <c r="P58" s="33"/>
    </row>
    <row r="59" spans="1:16">
      <c r="A59" s="20" t="s">
        <v>42</v>
      </c>
      <c r="B59" s="12"/>
      <c r="C59" s="25"/>
      <c r="D59" s="14"/>
      <c r="E59" s="14"/>
      <c r="F59" s="14"/>
      <c r="G59" s="14"/>
      <c r="H59" s="14"/>
      <c r="I59" s="33"/>
      <c r="J59" s="12"/>
      <c r="K59" s="25"/>
      <c r="L59" s="14"/>
      <c r="M59" s="14"/>
      <c r="N59" s="14"/>
      <c r="O59" s="14"/>
      <c r="P59" s="33"/>
    </row>
    <row r="60" spans="1:16">
      <c r="A60" s="20" t="s">
        <v>43</v>
      </c>
      <c r="B60" s="12"/>
      <c r="C60" s="25"/>
      <c r="D60" s="14"/>
      <c r="E60" s="14"/>
      <c r="F60" s="14"/>
      <c r="G60" s="14"/>
      <c r="H60" s="14"/>
      <c r="I60" s="33"/>
      <c r="J60" s="12"/>
      <c r="K60" s="25"/>
      <c r="L60" s="14"/>
      <c r="M60" s="14"/>
      <c r="N60" s="14"/>
      <c r="O60" s="14"/>
      <c r="P60" s="33"/>
    </row>
    <row r="61" spans="1:16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34" t="str">
        <f>SUM(I57:I60)</f>
        <v>0</v>
      </c>
      <c r="J61" s="12"/>
      <c r="K61" s="26" t="str">
        <f>SUM(K57:K60)</f>
        <v>0</v>
      </c>
      <c r="L61" s="15" t="str">
        <f>SUM(L57:L60)</f>
        <v>0</v>
      </c>
      <c r="M61" s="15" t="str">
        <f>SUM(M57:M60)</f>
        <v>0</v>
      </c>
      <c r="N61" s="15" t="str">
        <f>SUM(N57:N60)</f>
        <v>0</v>
      </c>
      <c r="O61" s="15" t="str">
        <f>SUM(O57:O60)</f>
        <v>0</v>
      </c>
      <c r="P61" s="34" t="str">
        <f>SUM(P57:P60)</f>
        <v>0</v>
      </c>
    </row>
    <row r="62" spans="1:16">
      <c r="A62" s="18"/>
      <c r="B62" s="12"/>
      <c r="C62" s="24"/>
      <c r="D62" s="12"/>
      <c r="E62" s="12"/>
      <c r="F62" s="12"/>
      <c r="G62" s="12"/>
      <c r="H62" s="12"/>
      <c r="I62" s="32"/>
      <c r="J62" s="12"/>
      <c r="K62" s="24"/>
      <c r="L62" s="12"/>
      <c r="M62" s="12"/>
      <c r="N62" s="12"/>
      <c r="O62" s="12"/>
      <c r="P62" s="32"/>
    </row>
    <row r="63" spans="1:16">
      <c r="A63" s="19" t="s">
        <v>56</v>
      </c>
      <c r="B63" s="12"/>
      <c r="C63" s="24"/>
      <c r="D63" s="12"/>
      <c r="E63" s="12"/>
      <c r="F63" s="12"/>
      <c r="G63" s="12"/>
      <c r="H63" s="12"/>
      <c r="I63" s="32"/>
      <c r="J63" s="12"/>
      <c r="K63" s="24"/>
      <c r="L63" s="12"/>
      <c r="M63" s="12"/>
      <c r="N63" s="12"/>
      <c r="O63" s="12"/>
      <c r="P63" s="32"/>
    </row>
    <row r="64" spans="1:16">
      <c r="A64" s="20" t="s">
        <v>40</v>
      </c>
      <c r="B64" s="12"/>
      <c r="C64" s="25"/>
      <c r="D64" s="14"/>
      <c r="E64" s="14"/>
      <c r="F64" s="14"/>
      <c r="G64" s="14"/>
      <c r="H64" s="14"/>
      <c r="I64" s="33"/>
      <c r="J64" s="12"/>
      <c r="K64" s="25"/>
      <c r="L64" s="14"/>
      <c r="M64" s="14"/>
      <c r="N64" s="14"/>
      <c r="O64" s="14"/>
      <c r="P64" s="33"/>
    </row>
    <row r="65" spans="1:16">
      <c r="A65" s="20" t="s">
        <v>41</v>
      </c>
      <c r="B65" s="12"/>
      <c r="C65" s="25"/>
      <c r="D65" s="14"/>
      <c r="E65" s="14"/>
      <c r="F65" s="14"/>
      <c r="G65" s="14"/>
      <c r="H65" s="14"/>
      <c r="I65" s="33"/>
      <c r="J65" s="12"/>
      <c r="K65" s="25"/>
      <c r="L65" s="14"/>
      <c r="M65" s="14"/>
      <c r="N65" s="14"/>
      <c r="O65" s="14"/>
      <c r="P65" s="33"/>
    </row>
    <row r="66" spans="1:16">
      <c r="A66" s="20" t="s">
        <v>42</v>
      </c>
      <c r="B66" s="12"/>
      <c r="C66" s="25"/>
      <c r="D66" s="14"/>
      <c r="E66" s="14"/>
      <c r="F66" s="14"/>
      <c r="G66" s="14"/>
      <c r="H66" s="14"/>
      <c r="I66" s="33"/>
      <c r="J66" s="12"/>
      <c r="K66" s="25"/>
      <c r="L66" s="14"/>
      <c r="M66" s="14"/>
      <c r="N66" s="14"/>
      <c r="O66" s="14"/>
      <c r="P66" s="33"/>
    </row>
    <row r="67" spans="1:16">
      <c r="A67" s="20" t="s">
        <v>43</v>
      </c>
      <c r="B67" s="12"/>
      <c r="C67" s="25"/>
      <c r="D67" s="14"/>
      <c r="E67" s="14"/>
      <c r="F67" s="14"/>
      <c r="G67" s="14"/>
      <c r="H67" s="14"/>
      <c r="I67" s="33"/>
      <c r="J67" s="12"/>
      <c r="K67" s="25"/>
      <c r="L67" s="14"/>
      <c r="M67" s="14"/>
      <c r="N67" s="14"/>
      <c r="O67" s="14"/>
      <c r="P67" s="33"/>
    </row>
    <row r="68" spans="1:16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34" t="str">
        <f>SUM(I64:I67)</f>
        <v>0</v>
      </c>
      <c r="J68" s="12"/>
      <c r="K68" s="26" t="str">
        <f>SUM(K64:K67)</f>
        <v>0</v>
      </c>
      <c r="L68" s="15" t="str">
        <f>SUM(L64:L67)</f>
        <v>0</v>
      </c>
      <c r="M68" s="15" t="str">
        <f>SUM(M64:M67)</f>
        <v>0</v>
      </c>
      <c r="N68" s="15" t="str">
        <f>SUM(N64:N67)</f>
        <v>0</v>
      </c>
      <c r="O68" s="15" t="str">
        <f>SUM(O64:O67)</f>
        <v>0</v>
      </c>
      <c r="P68" s="34" t="str">
        <f>SUM(P64:P67)</f>
        <v>0</v>
      </c>
    </row>
    <row r="69" spans="1:16">
      <c r="A69" s="18"/>
      <c r="B69" s="12"/>
      <c r="C69" s="24"/>
      <c r="D69" s="12"/>
      <c r="E69" s="12"/>
      <c r="F69" s="12"/>
      <c r="G69" s="12"/>
      <c r="H69" s="12"/>
      <c r="I69" s="32"/>
      <c r="J69" s="12"/>
      <c r="K69" s="24"/>
      <c r="L69" s="12"/>
      <c r="M69" s="12"/>
      <c r="N69" s="12"/>
      <c r="O69" s="12"/>
      <c r="P69" s="32"/>
    </row>
    <row r="70" spans="1:16">
      <c r="A70" s="19" t="s">
        <v>57</v>
      </c>
      <c r="B70" s="12"/>
      <c r="C70" s="24"/>
      <c r="D70" s="12"/>
      <c r="E70" s="12"/>
      <c r="F70" s="12"/>
      <c r="G70" s="12"/>
      <c r="H70" s="12"/>
      <c r="I70" s="32"/>
      <c r="J70" s="12"/>
      <c r="K70" s="24"/>
      <c r="L70" s="12"/>
      <c r="M70" s="12"/>
      <c r="N70" s="12"/>
      <c r="O70" s="12"/>
      <c r="P70" s="32"/>
    </row>
    <row r="71" spans="1:16">
      <c r="A71" s="20" t="s">
        <v>40</v>
      </c>
      <c r="B71" s="12"/>
      <c r="C71" s="25"/>
      <c r="D71" s="14"/>
      <c r="E71" s="14"/>
      <c r="F71" s="14"/>
      <c r="G71" s="14"/>
      <c r="H71" s="14"/>
      <c r="I71" s="33"/>
      <c r="J71" s="12"/>
      <c r="K71" s="25"/>
      <c r="L71" s="14"/>
      <c r="M71" s="14"/>
      <c r="N71" s="14"/>
      <c r="O71" s="14"/>
      <c r="P71" s="33"/>
    </row>
    <row r="72" spans="1:16">
      <c r="A72" s="20" t="s">
        <v>41</v>
      </c>
      <c r="B72" s="12"/>
      <c r="C72" s="25"/>
      <c r="D72" s="14"/>
      <c r="E72" s="14"/>
      <c r="F72" s="14"/>
      <c r="G72" s="14"/>
      <c r="H72" s="14"/>
      <c r="I72" s="33"/>
      <c r="J72" s="12"/>
      <c r="K72" s="25"/>
      <c r="L72" s="14"/>
      <c r="M72" s="14"/>
      <c r="N72" s="14"/>
      <c r="O72" s="14"/>
      <c r="P72" s="33"/>
    </row>
    <row r="73" spans="1:16">
      <c r="A73" s="20" t="s">
        <v>42</v>
      </c>
      <c r="B73" s="12"/>
      <c r="C73" s="25"/>
      <c r="D73" s="14"/>
      <c r="E73" s="14"/>
      <c r="F73" s="14"/>
      <c r="G73" s="14"/>
      <c r="H73" s="14"/>
      <c r="I73" s="33"/>
      <c r="J73" s="12"/>
      <c r="K73" s="25"/>
      <c r="L73" s="14"/>
      <c r="M73" s="14"/>
      <c r="N73" s="14"/>
      <c r="O73" s="14"/>
      <c r="P73" s="33"/>
    </row>
    <row r="74" spans="1:16">
      <c r="A74" s="20" t="s">
        <v>43</v>
      </c>
      <c r="B74" s="12"/>
      <c r="C74" s="25"/>
      <c r="D74" s="14"/>
      <c r="E74" s="14"/>
      <c r="F74" s="14"/>
      <c r="G74" s="14"/>
      <c r="H74" s="14"/>
      <c r="I74" s="33"/>
      <c r="J74" s="12"/>
      <c r="K74" s="25"/>
      <c r="L74" s="14"/>
      <c r="M74" s="14"/>
      <c r="N74" s="14"/>
      <c r="O74" s="14"/>
      <c r="P74" s="33"/>
    </row>
    <row r="75" spans="1:16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34" t="str">
        <f>SUM(I71:I74)</f>
        <v>0</v>
      </c>
      <c r="J75" s="12"/>
      <c r="K75" s="26" t="str">
        <f>SUM(K71:K74)</f>
        <v>0</v>
      </c>
      <c r="L75" s="15" t="str">
        <f>SUM(L71:L74)</f>
        <v>0</v>
      </c>
      <c r="M75" s="15" t="str">
        <f>SUM(M71:M74)</f>
        <v>0</v>
      </c>
      <c r="N75" s="15" t="str">
        <f>SUM(N71:N74)</f>
        <v>0</v>
      </c>
      <c r="O75" s="15" t="str">
        <f>SUM(O71:O74)</f>
        <v>0</v>
      </c>
      <c r="P75" s="34" t="str">
        <f>SUM(P71:P74)</f>
        <v>0</v>
      </c>
    </row>
    <row r="76" spans="1:16">
      <c r="A76" s="18"/>
      <c r="B76" s="12"/>
      <c r="C76" s="24"/>
      <c r="D76" s="12"/>
      <c r="E76" s="12"/>
      <c r="F76" s="12"/>
      <c r="G76" s="12"/>
      <c r="H76" s="12"/>
      <c r="I76" s="32"/>
      <c r="J76" s="12"/>
      <c r="K76" s="24"/>
      <c r="L76" s="12"/>
      <c r="M76" s="12"/>
      <c r="N76" s="12"/>
      <c r="O76" s="12"/>
      <c r="P76" s="32"/>
    </row>
    <row r="77" spans="1:16">
      <c r="A77" s="19" t="s">
        <v>58</v>
      </c>
      <c r="B77" s="12"/>
      <c r="C77" s="24"/>
      <c r="D77" s="12"/>
      <c r="E77" s="12"/>
      <c r="F77" s="12"/>
      <c r="G77" s="12"/>
      <c r="H77" s="12"/>
      <c r="I77" s="32"/>
      <c r="J77" s="12"/>
      <c r="K77" s="24"/>
      <c r="L77" s="12"/>
      <c r="M77" s="12"/>
      <c r="N77" s="12"/>
      <c r="O77" s="12"/>
      <c r="P77" s="32"/>
    </row>
    <row r="78" spans="1:16">
      <c r="A78" s="20" t="s">
        <v>40</v>
      </c>
      <c r="B78" s="12"/>
      <c r="C78" s="25"/>
      <c r="D78" s="14"/>
      <c r="E78" s="14"/>
      <c r="F78" s="14"/>
      <c r="G78" s="14"/>
      <c r="H78" s="14"/>
      <c r="I78" s="33"/>
      <c r="J78" s="12"/>
      <c r="K78" s="25"/>
      <c r="L78" s="14"/>
      <c r="M78" s="14"/>
      <c r="N78" s="14"/>
      <c r="O78" s="14"/>
      <c r="P78" s="33"/>
    </row>
    <row r="79" spans="1:16">
      <c r="A79" s="20" t="s">
        <v>41</v>
      </c>
      <c r="B79" s="12"/>
      <c r="C79" s="25"/>
      <c r="D79" s="14"/>
      <c r="E79" s="14"/>
      <c r="F79" s="14"/>
      <c r="G79" s="14"/>
      <c r="H79" s="14"/>
      <c r="I79" s="33"/>
      <c r="J79" s="12"/>
      <c r="K79" s="25"/>
      <c r="L79" s="14"/>
      <c r="M79" s="14"/>
      <c r="N79" s="14"/>
      <c r="O79" s="14"/>
      <c r="P79" s="33"/>
    </row>
    <row r="80" spans="1:16">
      <c r="A80" s="20" t="s">
        <v>42</v>
      </c>
      <c r="B80" s="12"/>
      <c r="C80" s="25"/>
      <c r="D80" s="14"/>
      <c r="E80" s="14"/>
      <c r="F80" s="14"/>
      <c r="G80" s="14"/>
      <c r="H80" s="14"/>
      <c r="I80" s="33"/>
      <c r="J80" s="12"/>
      <c r="K80" s="25"/>
      <c r="L80" s="14"/>
      <c r="M80" s="14"/>
      <c r="N80" s="14"/>
      <c r="O80" s="14"/>
      <c r="P80" s="33"/>
    </row>
    <row r="81" spans="1:16">
      <c r="A81" s="20" t="s">
        <v>43</v>
      </c>
      <c r="B81" s="12"/>
      <c r="C81" s="25"/>
      <c r="D81" s="14"/>
      <c r="E81" s="14"/>
      <c r="F81" s="14"/>
      <c r="G81" s="14"/>
      <c r="H81" s="14"/>
      <c r="I81" s="33"/>
      <c r="J81" s="12"/>
      <c r="K81" s="25"/>
      <c r="L81" s="14"/>
      <c r="M81" s="14"/>
      <c r="N81" s="14"/>
      <c r="O81" s="14"/>
      <c r="P81" s="33"/>
    </row>
    <row r="82" spans="1:16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34" t="str">
        <f>SUM(I78:I81)</f>
        <v>0</v>
      </c>
      <c r="J82" s="12"/>
      <c r="K82" s="26" t="str">
        <f>SUM(K78:K81)</f>
        <v>0</v>
      </c>
      <c r="L82" s="15" t="str">
        <f>SUM(L78:L81)</f>
        <v>0</v>
      </c>
      <c r="M82" s="15" t="str">
        <f>SUM(M78:M81)</f>
        <v>0</v>
      </c>
      <c r="N82" s="15" t="str">
        <f>SUM(N78:N81)</f>
        <v>0</v>
      </c>
      <c r="O82" s="15" t="str">
        <f>SUM(O78:O81)</f>
        <v>0</v>
      </c>
      <c r="P82" s="34" t="str">
        <f>SUM(P78:P81)</f>
        <v>0</v>
      </c>
    </row>
    <row r="83" spans="1:16">
      <c r="A83" s="18"/>
      <c r="B83" s="12"/>
      <c r="C83" s="24"/>
      <c r="D83" s="12"/>
      <c r="E83" s="12"/>
      <c r="F83" s="12"/>
      <c r="G83" s="12"/>
      <c r="H83" s="12"/>
      <c r="I83" s="32"/>
      <c r="J83" s="12"/>
      <c r="K83" s="24"/>
      <c r="L83" s="12"/>
      <c r="M83" s="12"/>
      <c r="N83" s="12"/>
      <c r="O83" s="12"/>
      <c r="P83" s="32"/>
    </row>
    <row r="84" spans="1:16">
      <c r="A84" s="19" t="s">
        <v>59</v>
      </c>
      <c r="B84" s="12"/>
      <c r="C84" s="24"/>
      <c r="D84" s="12"/>
      <c r="E84" s="12"/>
      <c r="F84" s="12"/>
      <c r="G84" s="12"/>
      <c r="H84" s="12"/>
      <c r="I84" s="32"/>
      <c r="J84" s="12"/>
      <c r="K84" s="24"/>
      <c r="L84" s="12"/>
      <c r="M84" s="12"/>
      <c r="N84" s="12"/>
      <c r="O84" s="12"/>
      <c r="P84" s="32"/>
    </row>
    <row r="85" spans="1:16">
      <c r="A85" s="20" t="s">
        <v>40</v>
      </c>
      <c r="B85" s="12"/>
      <c r="C85" s="25"/>
      <c r="D85" s="14"/>
      <c r="E85" s="14"/>
      <c r="F85" s="14"/>
      <c r="G85" s="14">
        <v>2405</v>
      </c>
      <c r="H85" s="14"/>
      <c r="I85" s="33">
        <v>2405</v>
      </c>
      <c r="J85" s="12"/>
      <c r="K85" s="25"/>
      <c r="L85" s="14"/>
      <c r="M85" s="14"/>
      <c r="N85" s="14"/>
      <c r="O85" s="14"/>
      <c r="P85" s="33"/>
    </row>
    <row r="86" spans="1:16">
      <c r="A86" s="20" t="s">
        <v>41</v>
      </c>
      <c r="B86" s="12"/>
      <c r="C86" s="25"/>
      <c r="D86" s="14"/>
      <c r="E86" s="14"/>
      <c r="F86" s="14"/>
      <c r="G86" s="14">
        <v>9106</v>
      </c>
      <c r="H86" s="14"/>
      <c r="I86" s="33">
        <v>9106</v>
      </c>
      <c r="J86" s="12"/>
      <c r="K86" s="25"/>
      <c r="L86" s="14"/>
      <c r="M86" s="14"/>
      <c r="N86" s="14"/>
      <c r="O86" s="14"/>
      <c r="P86" s="33"/>
    </row>
    <row r="87" spans="1:16">
      <c r="A87" s="20" t="s">
        <v>42</v>
      </c>
      <c r="B87" s="12"/>
      <c r="C87" s="25"/>
      <c r="D87" s="14"/>
      <c r="E87" s="14"/>
      <c r="F87" s="14"/>
      <c r="G87" s="14">
        <v>7962</v>
      </c>
      <c r="H87" s="14"/>
      <c r="I87" s="33">
        <v>7962</v>
      </c>
      <c r="J87" s="12"/>
      <c r="K87" s="25"/>
      <c r="L87" s="14"/>
      <c r="M87" s="14"/>
      <c r="N87" s="14"/>
      <c r="O87" s="14"/>
      <c r="P87" s="33"/>
    </row>
    <row r="88" spans="1:16">
      <c r="A88" s="20" t="s">
        <v>43</v>
      </c>
      <c r="B88" s="12"/>
      <c r="C88" s="25"/>
      <c r="D88" s="14"/>
      <c r="E88" s="14"/>
      <c r="F88" s="14"/>
      <c r="G88" s="14">
        <v>12108</v>
      </c>
      <c r="H88" s="14"/>
      <c r="I88" s="33">
        <v>12108</v>
      </c>
      <c r="J88" s="12"/>
      <c r="K88" s="25"/>
      <c r="L88" s="14"/>
      <c r="M88" s="14"/>
      <c r="N88" s="14"/>
      <c r="O88" s="14"/>
      <c r="P88" s="33"/>
    </row>
    <row r="89" spans="1:16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34" t="str">
        <f>SUM(I85:I88)</f>
        <v>0</v>
      </c>
      <c r="J89" s="12"/>
      <c r="K89" s="26" t="str">
        <f>SUM(K85:K88)</f>
        <v>0</v>
      </c>
      <c r="L89" s="15" t="str">
        <f>SUM(L85:L88)</f>
        <v>0</v>
      </c>
      <c r="M89" s="15" t="str">
        <f>SUM(M85:M88)</f>
        <v>0</v>
      </c>
      <c r="N89" s="15" t="str">
        <f>SUM(N85:N88)</f>
        <v>0</v>
      </c>
      <c r="O89" s="15" t="str">
        <f>SUM(O85:O88)</f>
        <v>0</v>
      </c>
      <c r="P89" s="34" t="str">
        <f>SUM(P85:P88)</f>
        <v>0</v>
      </c>
    </row>
    <row r="90" spans="1:16">
      <c r="A90" s="18"/>
      <c r="B90" s="12"/>
      <c r="C90" s="24"/>
      <c r="D90" s="12"/>
      <c r="E90" s="12"/>
      <c r="F90" s="12"/>
      <c r="G90" s="12"/>
      <c r="H90" s="12"/>
      <c r="I90" s="32"/>
      <c r="J90" s="12"/>
      <c r="K90" s="24"/>
      <c r="L90" s="12"/>
      <c r="M90" s="12"/>
      <c r="N90" s="12"/>
      <c r="O90" s="12"/>
      <c r="P90" s="32"/>
    </row>
    <row r="91" spans="1:16">
      <c r="A91" s="19" t="s">
        <v>60</v>
      </c>
      <c r="B91" s="12"/>
      <c r="C91" s="24"/>
      <c r="D91" s="12"/>
      <c r="E91" s="12"/>
      <c r="F91" s="12"/>
      <c r="G91" s="12"/>
      <c r="H91" s="12"/>
      <c r="I91" s="32"/>
      <c r="J91" s="12"/>
      <c r="K91" s="24"/>
      <c r="L91" s="12"/>
      <c r="M91" s="12"/>
      <c r="N91" s="12"/>
      <c r="O91" s="12"/>
      <c r="P91" s="32"/>
    </row>
    <row r="92" spans="1:16">
      <c r="A92" s="20" t="s">
        <v>40</v>
      </c>
      <c r="B92" s="12"/>
      <c r="C92" s="25"/>
      <c r="D92" s="14">
        <v>-32</v>
      </c>
      <c r="E92" s="14"/>
      <c r="F92" s="14"/>
      <c r="G92" s="14">
        <v>584</v>
      </c>
      <c r="H92" s="14"/>
      <c r="I92" s="33">
        <v>552</v>
      </c>
      <c r="J92" s="12"/>
      <c r="K92" s="25"/>
      <c r="L92" s="14"/>
      <c r="M92" s="14"/>
      <c r="N92" s="14"/>
      <c r="O92" s="14"/>
      <c r="P92" s="33"/>
    </row>
    <row r="93" spans="1:16">
      <c r="A93" s="20" t="s">
        <v>41</v>
      </c>
      <c r="B93" s="12"/>
      <c r="C93" s="25"/>
      <c r="D93" s="14">
        <v>-1421</v>
      </c>
      <c r="E93" s="14"/>
      <c r="F93" s="14"/>
      <c r="G93" s="14">
        <v>8104</v>
      </c>
      <c r="H93" s="14"/>
      <c r="I93" s="33">
        <v>6683</v>
      </c>
      <c r="J93" s="12"/>
      <c r="K93" s="25"/>
      <c r="L93" s="14"/>
      <c r="M93" s="14"/>
      <c r="N93" s="14"/>
      <c r="O93" s="14"/>
      <c r="P93" s="33"/>
    </row>
    <row r="94" spans="1:16">
      <c r="A94" s="20" t="s">
        <v>42</v>
      </c>
      <c r="B94" s="12"/>
      <c r="C94" s="25"/>
      <c r="D94" s="14">
        <v>0</v>
      </c>
      <c r="E94" s="14"/>
      <c r="F94" s="14"/>
      <c r="G94" s="14">
        <v>8621</v>
      </c>
      <c r="H94" s="14"/>
      <c r="I94" s="33">
        <v>8621</v>
      </c>
      <c r="J94" s="12"/>
      <c r="K94" s="25"/>
      <c r="L94" s="14"/>
      <c r="M94" s="14"/>
      <c r="N94" s="14"/>
      <c r="O94" s="14"/>
      <c r="P94" s="33"/>
    </row>
    <row r="95" spans="1:16">
      <c r="A95" s="20" t="s">
        <v>43</v>
      </c>
      <c r="B95" s="12"/>
      <c r="C95" s="25"/>
      <c r="D95" s="14"/>
      <c r="E95" s="14"/>
      <c r="F95" s="14"/>
      <c r="G95" s="14">
        <v>11542</v>
      </c>
      <c r="H95" s="14"/>
      <c r="I95" s="33">
        <v>11542</v>
      </c>
      <c r="J95" s="12"/>
      <c r="K95" s="25"/>
      <c r="L95" s="14"/>
      <c r="M95" s="14"/>
      <c r="N95" s="14"/>
      <c r="O95" s="14"/>
      <c r="P95" s="33"/>
    </row>
    <row r="96" spans="1:16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34" t="str">
        <f>SUM(I92:I95)</f>
        <v>0</v>
      </c>
      <c r="J96" s="12"/>
      <c r="K96" s="26" t="str">
        <f>SUM(K92:K95)</f>
        <v>0</v>
      </c>
      <c r="L96" s="15" t="str">
        <f>SUM(L92:L95)</f>
        <v>0</v>
      </c>
      <c r="M96" s="15" t="str">
        <f>SUM(M92:M95)</f>
        <v>0</v>
      </c>
      <c r="N96" s="15" t="str">
        <f>SUM(N92:N95)</f>
        <v>0</v>
      </c>
      <c r="O96" s="15" t="str">
        <f>SUM(O92:O95)</f>
        <v>0</v>
      </c>
      <c r="P96" s="34" t="str">
        <f>SUM(P92:P95)</f>
        <v>0</v>
      </c>
    </row>
    <row r="97" spans="1:16">
      <c r="A97" s="18"/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12"/>
      <c r="N97" s="12"/>
      <c r="O97" s="12"/>
      <c r="P97" s="32"/>
    </row>
    <row r="98" spans="1:16">
      <c r="A98" s="19" t="s">
        <v>61</v>
      </c>
      <c r="B98" s="12"/>
      <c r="C98" s="24"/>
      <c r="D98" s="12"/>
      <c r="E98" s="12"/>
      <c r="F98" s="12"/>
      <c r="G98" s="12"/>
      <c r="H98" s="12"/>
      <c r="I98" s="32"/>
      <c r="J98" s="12"/>
      <c r="K98" s="24"/>
      <c r="L98" s="12"/>
      <c r="M98" s="12"/>
      <c r="N98" s="12"/>
      <c r="O98" s="12"/>
      <c r="P98" s="32"/>
    </row>
    <row r="99" spans="1:16">
      <c r="A99" s="20" t="s">
        <v>40</v>
      </c>
      <c r="B99" s="12"/>
      <c r="C99" s="25"/>
      <c r="D99" s="14"/>
      <c r="E99" s="14"/>
      <c r="F99" s="14"/>
      <c r="G99" s="14"/>
      <c r="H99" s="14"/>
      <c r="I99" s="33"/>
      <c r="J99" s="12"/>
      <c r="K99" s="25"/>
      <c r="L99" s="14"/>
      <c r="M99" s="14"/>
      <c r="N99" s="14"/>
      <c r="O99" s="14">
        <v>462</v>
      </c>
      <c r="P99" s="33">
        <v>462</v>
      </c>
    </row>
    <row r="100" spans="1:16">
      <c r="A100" s="20" t="s">
        <v>41</v>
      </c>
      <c r="B100" s="12"/>
      <c r="C100" s="25"/>
      <c r="D100" s="14">
        <v>12</v>
      </c>
      <c r="E100" s="14"/>
      <c r="F100" s="14"/>
      <c r="G100" s="14"/>
      <c r="H100" s="14"/>
      <c r="I100" s="33">
        <v>12</v>
      </c>
      <c r="J100" s="12"/>
      <c r="K100" s="25"/>
      <c r="L100" s="14"/>
      <c r="M100" s="14"/>
      <c r="N100" s="14"/>
      <c r="O100" s="14">
        <v>0</v>
      </c>
      <c r="P100" s="33">
        <v>0</v>
      </c>
    </row>
    <row r="101" spans="1:16">
      <c r="A101" s="20" t="s">
        <v>42</v>
      </c>
      <c r="B101" s="12"/>
      <c r="C101" s="25"/>
      <c r="D101" s="14">
        <v>191</v>
      </c>
      <c r="E101" s="14"/>
      <c r="F101" s="14"/>
      <c r="G101" s="14">
        <v>635800</v>
      </c>
      <c r="H101" s="14"/>
      <c r="I101" s="33">
        <v>635991</v>
      </c>
      <c r="J101" s="12"/>
      <c r="K101" s="25"/>
      <c r="L101" s="14"/>
      <c r="M101" s="14"/>
      <c r="N101" s="14"/>
      <c r="O101" s="14"/>
      <c r="P101" s="33"/>
    </row>
    <row r="102" spans="1:16">
      <c r="A102" s="20" t="s">
        <v>43</v>
      </c>
      <c r="B102" s="12"/>
      <c r="C102" s="25"/>
      <c r="D102" s="14">
        <v>135</v>
      </c>
      <c r="E102" s="14"/>
      <c r="F102" s="14"/>
      <c r="G102" s="14">
        <v>0</v>
      </c>
      <c r="H102" s="14"/>
      <c r="I102" s="33">
        <v>135</v>
      </c>
      <c r="J102" s="12"/>
      <c r="K102" s="25"/>
      <c r="L102" s="14"/>
      <c r="M102" s="14"/>
      <c r="N102" s="14"/>
      <c r="O102" s="14"/>
      <c r="P102" s="33"/>
    </row>
    <row r="103" spans="1:16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34" t="str">
        <f>SUM(I99:I102)</f>
        <v>0</v>
      </c>
      <c r="J103" s="12"/>
      <c r="K103" s="26" t="str">
        <f>SUM(K99:K102)</f>
        <v>0</v>
      </c>
      <c r="L103" s="15" t="str">
        <f>SUM(L99:L102)</f>
        <v>0</v>
      </c>
      <c r="M103" s="15" t="str">
        <f>SUM(M99:M102)</f>
        <v>0</v>
      </c>
      <c r="N103" s="15" t="str">
        <f>SUM(N99:N102)</f>
        <v>0</v>
      </c>
      <c r="O103" s="15" t="str">
        <f>SUM(O99:O102)</f>
        <v>0</v>
      </c>
      <c r="P103" s="34" t="str">
        <f>SUM(P99:P102)</f>
        <v>0</v>
      </c>
    </row>
    <row r="104" spans="1:16">
      <c r="A104" s="18"/>
      <c r="B104" s="12"/>
      <c r="C104" s="24"/>
      <c r="D104" s="12"/>
      <c r="E104" s="12"/>
      <c r="F104" s="12"/>
      <c r="G104" s="12"/>
      <c r="H104" s="12"/>
      <c r="I104" s="32"/>
      <c r="J104" s="12"/>
      <c r="K104" s="24"/>
      <c r="L104" s="12"/>
      <c r="M104" s="12"/>
      <c r="N104" s="12"/>
      <c r="O104" s="12"/>
      <c r="P104" s="32"/>
    </row>
    <row r="105" spans="1:16">
      <c r="A105" s="19" t="s">
        <v>62</v>
      </c>
      <c r="B105" s="12"/>
      <c r="C105" s="24"/>
      <c r="D105" s="12"/>
      <c r="E105" s="12"/>
      <c r="F105" s="12"/>
      <c r="G105" s="12"/>
      <c r="H105" s="12"/>
      <c r="I105" s="32"/>
      <c r="J105" s="12"/>
      <c r="K105" s="24"/>
      <c r="L105" s="12"/>
      <c r="M105" s="12"/>
      <c r="N105" s="12"/>
      <c r="O105" s="12"/>
      <c r="P105" s="32"/>
    </row>
    <row r="106" spans="1:16">
      <c r="A106" s="20" t="s">
        <v>40</v>
      </c>
      <c r="B106" s="12"/>
      <c r="C106" s="25">
        <v>0</v>
      </c>
      <c r="D106" s="14">
        <v>0</v>
      </c>
      <c r="E106" s="14">
        <v>0</v>
      </c>
      <c r="F106" s="14">
        <v>0</v>
      </c>
      <c r="G106" s="14">
        <v>338182</v>
      </c>
      <c r="H106" s="14">
        <v>0</v>
      </c>
      <c r="I106" s="33">
        <v>338182</v>
      </c>
      <c r="J106" s="12"/>
      <c r="K106" s="25">
        <v>601767</v>
      </c>
      <c r="L106" s="14">
        <v>3750</v>
      </c>
      <c r="M106" s="14">
        <v>0</v>
      </c>
      <c r="N106" s="14">
        <v>0</v>
      </c>
      <c r="O106" s="14">
        <v>40291</v>
      </c>
      <c r="P106" s="33">
        <v>645808</v>
      </c>
    </row>
    <row r="107" spans="1:16">
      <c r="A107" s="20" t="s">
        <v>41</v>
      </c>
      <c r="B107" s="12"/>
      <c r="C107" s="25">
        <v>0</v>
      </c>
      <c r="D107" s="14">
        <v>0</v>
      </c>
      <c r="E107" s="14">
        <v>0</v>
      </c>
      <c r="F107" s="14">
        <v>0</v>
      </c>
      <c r="G107" s="14">
        <v>54596</v>
      </c>
      <c r="H107" s="14">
        <v>0</v>
      </c>
      <c r="I107" s="33">
        <v>54596</v>
      </c>
      <c r="J107" s="12"/>
      <c r="K107" s="25">
        <v>601767</v>
      </c>
      <c r="L107" s="14">
        <v>3750</v>
      </c>
      <c r="M107" s="14">
        <v>0</v>
      </c>
      <c r="N107" s="14">
        <v>0</v>
      </c>
      <c r="O107" s="14">
        <v>32995</v>
      </c>
      <c r="P107" s="33">
        <v>638512</v>
      </c>
    </row>
    <row r="108" spans="1:16">
      <c r="A108" s="20" t="s">
        <v>42</v>
      </c>
      <c r="B108" s="12"/>
      <c r="C108" s="25">
        <v>0</v>
      </c>
      <c r="D108" s="14">
        <v>0</v>
      </c>
      <c r="E108" s="14">
        <v>0</v>
      </c>
      <c r="F108" s="14">
        <v>0</v>
      </c>
      <c r="G108" s="14">
        <v>4621</v>
      </c>
      <c r="H108" s="14">
        <v>0</v>
      </c>
      <c r="I108" s="33">
        <v>4621</v>
      </c>
      <c r="J108" s="12"/>
      <c r="K108" s="25">
        <v>601767</v>
      </c>
      <c r="L108" s="14">
        <v>3750</v>
      </c>
      <c r="M108" s="14">
        <v>0</v>
      </c>
      <c r="N108" s="14">
        <v>0</v>
      </c>
      <c r="O108" s="14">
        <v>39454</v>
      </c>
      <c r="P108" s="33">
        <v>644971</v>
      </c>
    </row>
    <row r="109" spans="1:16">
      <c r="A109" s="20" t="s">
        <v>43</v>
      </c>
      <c r="B109" s="12"/>
      <c r="C109" s="25">
        <v>0</v>
      </c>
      <c r="D109" s="14">
        <v>0</v>
      </c>
      <c r="E109" s="14">
        <v>0</v>
      </c>
      <c r="F109" s="14">
        <v>0</v>
      </c>
      <c r="G109" s="14">
        <v>1817</v>
      </c>
      <c r="H109" s="14">
        <v>0</v>
      </c>
      <c r="I109" s="33">
        <v>1817</v>
      </c>
      <c r="J109" s="12"/>
      <c r="K109" s="25">
        <v>601767</v>
      </c>
      <c r="L109" s="14">
        <v>3750</v>
      </c>
      <c r="M109" s="14">
        <v>0</v>
      </c>
      <c r="N109" s="14">
        <v>0</v>
      </c>
      <c r="O109" s="14">
        <v>36756</v>
      </c>
      <c r="P109" s="33">
        <v>642273</v>
      </c>
    </row>
    <row r="110" spans="1:16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34" t="str">
        <f>SUM(I106:I109)</f>
        <v>0</v>
      </c>
      <c r="J110" s="12"/>
      <c r="K110" s="26" t="str">
        <f>SUM(K106:K109)</f>
        <v>0</v>
      </c>
      <c r="L110" s="15" t="str">
        <f>SUM(L106:L109)</f>
        <v>0</v>
      </c>
      <c r="M110" s="15" t="str">
        <f>SUM(M106:M109)</f>
        <v>0</v>
      </c>
      <c r="N110" s="15" t="str">
        <f>SUM(N106:N109)</f>
        <v>0</v>
      </c>
      <c r="O110" s="15" t="str">
        <f>SUM(O106:O109)</f>
        <v>0</v>
      </c>
      <c r="P110" s="34" t="str">
        <f>SUM(P106:P109)</f>
        <v>0</v>
      </c>
    </row>
    <row r="111" spans="1:16">
      <c r="A111" s="18"/>
      <c r="B111" s="12"/>
      <c r="C111" s="24"/>
      <c r="D111" s="12"/>
      <c r="E111" s="12"/>
      <c r="F111" s="12"/>
      <c r="G111" s="12"/>
      <c r="H111" s="12"/>
      <c r="I111" s="32"/>
      <c r="J111" s="12"/>
      <c r="K111" s="24"/>
      <c r="L111" s="12"/>
      <c r="M111" s="12"/>
      <c r="N111" s="12"/>
      <c r="O111" s="12"/>
      <c r="P111" s="32"/>
    </row>
    <row r="112" spans="1:16">
      <c r="A112" s="19" t="s">
        <v>63</v>
      </c>
      <c r="B112" s="12"/>
      <c r="C112" s="24"/>
      <c r="D112" s="12"/>
      <c r="E112" s="12"/>
      <c r="F112" s="12"/>
      <c r="G112" s="12"/>
      <c r="H112" s="12"/>
      <c r="I112" s="32"/>
      <c r="J112" s="12"/>
      <c r="K112" s="24"/>
      <c r="L112" s="12"/>
      <c r="M112" s="12"/>
      <c r="N112" s="12"/>
      <c r="O112" s="12"/>
      <c r="P112" s="32"/>
    </row>
    <row r="113" spans="1:16">
      <c r="A113" s="20" t="s">
        <v>40</v>
      </c>
      <c r="B113" s="12"/>
      <c r="C113" s="25">
        <v>0</v>
      </c>
      <c r="D113" s="14">
        <v>0</v>
      </c>
      <c r="E113" s="14">
        <v>0</v>
      </c>
      <c r="F113" s="14">
        <v>0</v>
      </c>
      <c r="G113" s="14">
        <v>1298915</v>
      </c>
      <c r="H113" s="14">
        <v>0</v>
      </c>
      <c r="I113" s="33">
        <v>1298915</v>
      </c>
      <c r="J113" s="12"/>
      <c r="K113" s="25">
        <v>722796</v>
      </c>
      <c r="L113" s="14">
        <v>0</v>
      </c>
      <c r="M113" s="14">
        <v>0</v>
      </c>
      <c r="N113" s="14">
        <v>0</v>
      </c>
      <c r="O113" s="14">
        <v>73463</v>
      </c>
      <c r="P113" s="33">
        <v>796259</v>
      </c>
    </row>
    <row r="114" spans="1:16">
      <c r="A114" s="20" t="s">
        <v>41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134483</v>
      </c>
      <c r="H114" s="14">
        <v>0</v>
      </c>
      <c r="I114" s="33">
        <v>134483</v>
      </c>
      <c r="J114" s="12"/>
      <c r="K114" s="25">
        <v>731976</v>
      </c>
      <c r="L114" s="14">
        <v>0</v>
      </c>
      <c r="M114" s="14">
        <v>0</v>
      </c>
      <c r="N114" s="14">
        <v>0</v>
      </c>
      <c r="O114" s="14">
        <v>78352</v>
      </c>
      <c r="P114" s="33">
        <v>810328</v>
      </c>
    </row>
    <row r="115" spans="1:16">
      <c r="A115" s="20" t="s">
        <v>42</v>
      </c>
      <c r="B115" s="12"/>
      <c r="C115" s="25">
        <v>0</v>
      </c>
      <c r="D115" s="14">
        <v>0</v>
      </c>
      <c r="E115" s="14">
        <v>0</v>
      </c>
      <c r="F115" s="14">
        <v>0</v>
      </c>
      <c r="G115" s="14">
        <v>13797</v>
      </c>
      <c r="H115" s="14">
        <v>0</v>
      </c>
      <c r="I115" s="33">
        <v>13797</v>
      </c>
      <c r="J115" s="12"/>
      <c r="K115" s="25">
        <v>580112</v>
      </c>
      <c r="L115" s="14">
        <v>0</v>
      </c>
      <c r="M115" s="14">
        <v>0</v>
      </c>
      <c r="N115" s="14">
        <v>0</v>
      </c>
      <c r="O115" s="14">
        <v>79588</v>
      </c>
      <c r="P115" s="33">
        <v>659700</v>
      </c>
    </row>
    <row r="116" spans="1:16">
      <c r="A116" s="20" t="s">
        <v>43</v>
      </c>
      <c r="B116" s="12"/>
      <c r="C116" s="25">
        <v>0</v>
      </c>
      <c r="D116" s="14">
        <v>0</v>
      </c>
      <c r="E116" s="14">
        <v>0</v>
      </c>
      <c r="F116" s="14">
        <v>0</v>
      </c>
      <c r="G116" s="14">
        <v>13198</v>
      </c>
      <c r="H116" s="14">
        <v>0</v>
      </c>
      <c r="I116" s="33">
        <v>13198</v>
      </c>
      <c r="J116" s="12"/>
      <c r="K116" s="25">
        <v>580112</v>
      </c>
      <c r="L116" s="14">
        <v>0</v>
      </c>
      <c r="M116" s="14">
        <v>0</v>
      </c>
      <c r="N116" s="14">
        <v>0</v>
      </c>
      <c r="O116" s="14">
        <v>80698</v>
      </c>
      <c r="P116" s="33">
        <v>660810</v>
      </c>
    </row>
    <row r="117" spans="1:16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34" t="str">
        <f>SUM(I113:I116)</f>
        <v>0</v>
      </c>
      <c r="J117" s="12"/>
      <c r="K117" s="26" t="str">
        <f>SUM(K113:K116)</f>
        <v>0</v>
      </c>
      <c r="L117" s="15" t="str">
        <f>SUM(L113:L116)</f>
        <v>0</v>
      </c>
      <c r="M117" s="15" t="str">
        <f>SUM(M113:M116)</f>
        <v>0</v>
      </c>
      <c r="N117" s="15" t="str">
        <f>SUM(N113:N116)</f>
        <v>0</v>
      </c>
      <c r="O117" s="15" t="str">
        <f>SUM(O113:O116)</f>
        <v>0</v>
      </c>
      <c r="P117" s="34" t="str">
        <f>SUM(P113:P116)</f>
        <v>0</v>
      </c>
    </row>
    <row r="118" spans="1:16">
      <c r="A118" s="18"/>
      <c r="B118" s="12"/>
      <c r="C118" s="24"/>
      <c r="D118" s="12"/>
      <c r="E118" s="12"/>
      <c r="F118" s="12"/>
      <c r="G118" s="12"/>
      <c r="H118" s="12"/>
      <c r="I118" s="32"/>
      <c r="J118" s="12"/>
      <c r="K118" s="24"/>
      <c r="L118" s="12"/>
      <c r="M118" s="12"/>
      <c r="N118" s="12"/>
      <c r="O118" s="12"/>
      <c r="P118" s="32"/>
    </row>
    <row r="119" spans="1:16">
      <c r="A119" s="19" t="s">
        <v>64</v>
      </c>
      <c r="B119" s="12"/>
      <c r="C119" s="24"/>
      <c r="D119" s="12"/>
      <c r="E119" s="12"/>
      <c r="F119" s="12"/>
      <c r="G119" s="12"/>
      <c r="H119" s="12"/>
      <c r="I119" s="32"/>
      <c r="J119" s="12"/>
      <c r="K119" s="24"/>
      <c r="L119" s="12"/>
      <c r="M119" s="12"/>
      <c r="N119" s="12"/>
      <c r="O119" s="12"/>
      <c r="P119" s="32"/>
    </row>
    <row r="120" spans="1:16">
      <c r="A120" s="20" t="s">
        <v>46</v>
      </c>
      <c r="B120" s="12"/>
      <c r="C120" s="24"/>
      <c r="D120" s="12"/>
      <c r="E120" s="12"/>
      <c r="F120" s="12"/>
      <c r="G120" s="12"/>
      <c r="H120" s="12"/>
      <c r="I120" s="32"/>
      <c r="J120" s="12"/>
      <c r="K120" s="24"/>
      <c r="L120" s="12"/>
      <c r="M120" s="12"/>
      <c r="N120" s="12"/>
      <c r="O120" s="12"/>
      <c r="P120" s="32"/>
    </row>
    <row r="121" spans="1:16">
      <c r="A121" s="20" t="s">
        <v>47</v>
      </c>
      <c r="B121" s="12"/>
      <c r="C121" s="24"/>
      <c r="D121" s="12"/>
      <c r="E121" s="12"/>
      <c r="F121" s="12"/>
      <c r="G121" s="12"/>
      <c r="H121" s="12"/>
      <c r="I121" s="32"/>
      <c r="J121" s="12"/>
      <c r="K121" s="24"/>
      <c r="L121" s="12"/>
      <c r="M121" s="12"/>
      <c r="N121" s="12"/>
      <c r="O121" s="12"/>
      <c r="P121" s="32"/>
    </row>
    <row r="122" spans="1:16">
      <c r="A122" s="20" t="s">
        <v>48</v>
      </c>
      <c r="B122" s="12"/>
      <c r="C122" s="24"/>
      <c r="D122" s="12"/>
      <c r="E122" s="12"/>
      <c r="F122" s="12"/>
      <c r="G122" s="12"/>
      <c r="H122" s="12"/>
      <c r="I122" s="32"/>
      <c r="J122" s="12"/>
      <c r="K122" s="24"/>
      <c r="L122" s="12"/>
      <c r="M122" s="12"/>
      <c r="N122" s="12"/>
      <c r="O122" s="12"/>
      <c r="P122" s="32"/>
    </row>
    <row r="123" spans="1:16">
      <c r="A123" s="20" t="s">
        <v>51</v>
      </c>
      <c r="B123" s="12"/>
      <c r="C123" s="24"/>
      <c r="D123" s="12"/>
      <c r="E123" s="12"/>
      <c r="F123" s="12"/>
      <c r="G123" s="12"/>
      <c r="H123" s="12"/>
      <c r="I123" s="32"/>
      <c r="J123" s="12"/>
      <c r="K123" s="24"/>
      <c r="L123" s="12"/>
      <c r="M123" s="12"/>
      <c r="N123" s="12"/>
      <c r="O123" s="12"/>
      <c r="P123" s="32"/>
    </row>
    <row r="124" spans="1:16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34" t="str">
        <f>SUM(I120:I123)</f>
        <v>0</v>
      </c>
      <c r="J124" s="12"/>
      <c r="K124" s="26" t="str">
        <f>SUM(K120:K123)</f>
        <v>0</v>
      </c>
      <c r="L124" s="15" t="str">
        <f>SUM(L120:L123)</f>
        <v>0</v>
      </c>
      <c r="M124" s="15" t="str">
        <f>SUM(M120:M123)</f>
        <v>0</v>
      </c>
      <c r="N124" s="15" t="str">
        <f>SUM(N120:N123)</f>
        <v>0</v>
      </c>
      <c r="O124" s="15" t="str">
        <f>SUM(O120:O123)</f>
        <v>0</v>
      </c>
      <c r="P124" s="34" t="str">
        <f>SUM(P120:P123)</f>
        <v>0</v>
      </c>
    </row>
    <row r="125" spans="1:16">
      <c r="A125" s="18"/>
      <c r="B125" s="12"/>
      <c r="C125" s="24"/>
      <c r="D125" s="12"/>
      <c r="E125" s="12"/>
      <c r="F125" s="12"/>
      <c r="G125" s="12"/>
      <c r="H125" s="12"/>
      <c r="I125" s="32"/>
      <c r="J125" s="12"/>
      <c r="K125" s="24"/>
      <c r="L125" s="12"/>
      <c r="M125" s="12"/>
      <c r="N125" s="12"/>
      <c r="O125" s="12"/>
      <c r="P125" s="32"/>
    </row>
    <row r="126" spans="1:16">
      <c r="A126" s="19" t="s">
        <v>65</v>
      </c>
      <c r="B126" s="12"/>
      <c r="C126" s="24"/>
      <c r="D126" s="12"/>
      <c r="E126" s="12"/>
      <c r="F126" s="12"/>
      <c r="G126" s="12"/>
      <c r="H126" s="12"/>
      <c r="I126" s="32"/>
      <c r="J126" s="12"/>
      <c r="K126" s="24"/>
      <c r="L126" s="12"/>
      <c r="M126" s="12"/>
      <c r="N126" s="12"/>
      <c r="O126" s="12"/>
      <c r="P126" s="32"/>
    </row>
    <row r="127" spans="1:16">
      <c r="A127" s="20" t="s">
        <v>40</v>
      </c>
      <c r="B127" s="12"/>
      <c r="C127" s="25"/>
      <c r="D127" s="14"/>
      <c r="E127" s="14"/>
      <c r="F127" s="14"/>
      <c r="G127" s="14"/>
      <c r="H127" s="14"/>
      <c r="I127" s="33"/>
      <c r="J127" s="12"/>
      <c r="K127" s="25"/>
      <c r="L127" s="14"/>
      <c r="M127" s="14"/>
      <c r="N127" s="14"/>
      <c r="O127" s="14"/>
      <c r="P127" s="33"/>
    </row>
    <row r="128" spans="1:16">
      <c r="A128" s="20" t="s">
        <v>41</v>
      </c>
      <c r="B128" s="12"/>
      <c r="C128" s="25"/>
      <c r="D128" s="14"/>
      <c r="E128" s="14"/>
      <c r="F128" s="14"/>
      <c r="G128" s="14"/>
      <c r="H128" s="14"/>
      <c r="I128" s="33"/>
      <c r="J128" s="12"/>
      <c r="K128" s="25"/>
      <c r="L128" s="14"/>
      <c r="M128" s="14"/>
      <c r="N128" s="14"/>
      <c r="O128" s="14"/>
      <c r="P128" s="33"/>
    </row>
    <row r="129" spans="1:16">
      <c r="A129" s="20" t="s">
        <v>42</v>
      </c>
      <c r="B129" s="12"/>
      <c r="C129" s="25"/>
      <c r="D129" s="14"/>
      <c r="E129" s="14"/>
      <c r="F129" s="14"/>
      <c r="G129" s="14"/>
      <c r="H129" s="14"/>
      <c r="I129" s="33"/>
      <c r="J129" s="12"/>
      <c r="K129" s="25"/>
      <c r="L129" s="14"/>
      <c r="M129" s="14"/>
      <c r="N129" s="14"/>
      <c r="O129" s="14"/>
      <c r="P129" s="33"/>
    </row>
    <row r="130" spans="1:16">
      <c r="A130" s="20" t="s">
        <v>43</v>
      </c>
      <c r="B130" s="12"/>
      <c r="C130" s="25"/>
      <c r="D130" s="14"/>
      <c r="E130" s="14"/>
      <c r="F130" s="14"/>
      <c r="G130" s="14"/>
      <c r="H130" s="14"/>
      <c r="I130" s="33"/>
      <c r="J130" s="12"/>
      <c r="K130" s="25"/>
      <c r="L130" s="14"/>
      <c r="M130" s="14"/>
      <c r="N130" s="14"/>
      <c r="O130" s="14"/>
      <c r="P130" s="33"/>
    </row>
    <row r="131" spans="1:16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34" t="str">
        <f>SUM(I127:I130)</f>
        <v>0</v>
      </c>
      <c r="J131" s="12"/>
      <c r="K131" s="26" t="str">
        <f>SUM(K127:K130)</f>
        <v>0</v>
      </c>
      <c r="L131" s="15" t="str">
        <f>SUM(L127:L130)</f>
        <v>0</v>
      </c>
      <c r="M131" s="15" t="str">
        <f>SUM(M127:M130)</f>
        <v>0</v>
      </c>
      <c r="N131" s="15" t="str">
        <f>SUM(N127:N130)</f>
        <v>0</v>
      </c>
      <c r="O131" s="15" t="str">
        <f>SUM(O127:O130)</f>
        <v>0</v>
      </c>
      <c r="P131" s="34" t="str">
        <f>SUM(P127:P130)</f>
        <v>0</v>
      </c>
    </row>
    <row r="132" spans="1:16">
      <c r="A132" s="18"/>
      <c r="B132" s="12"/>
      <c r="C132" s="24"/>
      <c r="D132" s="12"/>
      <c r="E132" s="12"/>
      <c r="F132" s="12"/>
      <c r="G132" s="12"/>
      <c r="H132" s="12"/>
      <c r="I132" s="32"/>
      <c r="J132" s="12"/>
      <c r="K132" s="24"/>
      <c r="L132" s="12"/>
      <c r="M132" s="12"/>
      <c r="N132" s="12"/>
      <c r="O132" s="12"/>
      <c r="P132" s="32"/>
    </row>
    <row r="133" spans="1:16">
      <c r="A133" s="19" t="s">
        <v>66</v>
      </c>
      <c r="B133" s="12"/>
      <c r="C133" s="24"/>
      <c r="D133" s="12"/>
      <c r="E133" s="12"/>
      <c r="F133" s="12"/>
      <c r="G133" s="12"/>
      <c r="H133" s="12"/>
      <c r="I133" s="32"/>
      <c r="J133" s="12"/>
      <c r="K133" s="24"/>
      <c r="L133" s="12"/>
      <c r="M133" s="12"/>
      <c r="N133" s="12"/>
      <c r="O133" s="12"/>
      <c r="P133" s="32"/>
    </row>
    <row r="134" spans="1:16">
      <c r="A134" s="20" t="s">
        <v>40</v>
      </c>
      <c r="B134" s="12"/>
      <c r="C134" s="25"/>
      <c r="D134" s="14"/>
      <c r="E134" s="14"/>
      <c r="F134" s="14"/>
      <c r="G134" s="14"/>
      <c r="H134" s="14"/>
      <c r="I134" s="33"/>
      <c r="J134" s="12"/>
      <c r="K134" s="25"/>
      <c r="L134" s="14"/>
      <c r="M134" s="14"/>
      <c r="N134" s="14"/>
      <c r="O134" s="14"/>
      <c r="P134" s="33"/>
    </row>
    <row r="135" spans="1:16">
      <c r="A135" s="20" t="s">
        <v>41</v>
      </c>
      <c r="B135" s="12"/>
      <c r="C135" s="25"/>
      <c r="D135" s="14"/>
      <c r="E135" s="14"/>
      <c r="F135" s="14"/>
      <c r="G135" s="14"/>
      <c r="H135" s="14"/>
      <c r="I135" s="33"/>
      <c r="J135" s="12"/>
      <c r="K135" s="25"/>
      <c r="L135" s="14"/>
      <c r="M135" s="14"/>
      <c r="N135" s="14"/>
      <c r="O135" s="14"/>
      <c r="P135" s="33"/>
    </row>
    <row r="136" spans="1:16">
      <c r="A136" s="20" t="s">
        <v>42</v>
      </c>
      <c r="B136" s="12"/>
      <c r="C136" s="25"/>
      <c r="D136" s="14"/>
      <c r="E136" s="14"/>
      <c r="F136" s="14"/>
      <c r="G136" s="14"/>
      <c r="H136" s="14"/>
      <c r="I136" s="33"/>
      <c r="J136" s="12"/>
      <c r="K136" s="25"/>
      <c r="L136" s="14"/>
      <c r="M136" s="14"/>
      <c r="N136" s="14"/>
      <c r="O136" s="14"/>
      <c r="P136" s="33"/>
    </row>
    <row r="137" spans="1:16">
      <c r="A137" s="20" t="s">
        <v>43</v>
      </c>
      <c r="B137" s="12"/>
      <c r="C137" s="25"/>
      <c r="D137" s="14"/>
      <c r="E137" s="14"/>
      <c r="F137" s="14"/>
      <c r="G137" s="14"/>
      <c r="H137" s="14"/>
      <c r="I137" s="33"/>
      <c r="J137" s="12"/>
      <c r="K137" s="25"/>
      <c r="L137" s="14"/>
      <c r="M137" s="14"/>
      <c r="N137" s="14"/>
      <c r="O137" s="14"/>
      <c r="P137" s="33"/>
    </row>
    <row r="138" spans="1:16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34" t="str">
        <f>SUM(I134:I137)</f>
        <v>0</v>
      </c>
      <c r="J138" s="12"/>
      <c r="K138" s="26" t="str">
        <f>SUM(K134:K137)</f>
        <v>0</v>
      </c>
      <c r="L138" s="15" t="str">
        <f>SUM(L134:L137)</f>
        <v>0</v>
      </c>
      <c r="M138" s="15" t="str">
        <f>SUM(M134:M137)</f>
        <v>0</v>
      </c>
      <c r="N138" s="15" t="str">
        <f>SUM(N134:N137)</f>
        <v>0</v>
      </c>
      <c r="O138" s="15" t="str">
        <f>SUM(O134:O137)</f>
        <v>0</v>
      </c>
      <c r="P138" s="34" t="str">
        <f>SUM(P134:P137)</f>
        <v>0</v>
      </c>
    </row>
    <row r="139" spans="1:16">
      <c r="A139" s="18"/>
      <c r="B139" s="12"/>
      <c r="C139" s="24"/>
      <c r="D139" s="12"/>
      <c r="E139" s="12"/>
      <c r="F139" s="12"/>
      <c r="G139" s="12"/>
      <c r="H139" s="12"/>
      <c r="I139" s="32"/>
      <c r="J139" s="12"/>
      <c r="K139" s="24"/>
      <c r="L139" s="12"/>
      <c r="M139" s="12"/>
      <c r="N139" s="12"/>
      <c r="O139" s="12"/>
      <c r="P139" s="32"/>
    </row>
    <row r="140" spans="1:16">
      <c r="A140" s="19" t="s">
        <v>67</v>
      </c>
      <c r="B140" s="12"/>
      <c r="C140" s="24"/>
      <c r="D140" s="12"/>
      <c r="E140" s="12"/>
      <c r="F140" s="12"/>
      <c r="G140" s="12"/>
      <c r="H140" s="12"/>
      <c r="I140" s="32"/>
      <c r="J140" s="12"/>
      <c r="K140" s="24"/>
      <c r="L140" s="12"/>
      <c r="M140" s="12"/>
      <c r="N140" s="12"/>
      <c r="O140" s="12"/>
      <c r="P140" s="32"/>
    </row>
    <row r="141" spans="1:16">
      <c r="A141" s="20" t="s">
        <v>40</v>
      </c>
      <c r="B141" s="12"/>
      <c r="C141" s="25"/>
      <c r="D141" s="14"/>
      <c r="E141" s="14"/>
      <c r="F141" s="14"/>
      <c r="G141" s="14"/>
      <c r="H141" s="14"/>
      <c r="I141" s="33"/>
      <c r="J141" s="12"/>
      <c r="K141" s="25"/>
      <c r="L141" s="14"/>
      <c r="M141" s="14"/>
      <c r="N141" s="14"/>
      <c r="O141" s="14"/>
      <c r="P141" s="33"/>
    </row>
    <row r="142" spans="1:16">
      <c r="A142" s="20" t="s">
        <v>41</v>
      </c>
      <c r="B142" s="12"/>
      <c r="C142" s="25"/>
      <c r="D142" s="14"/>
      <c r="E142" s="14"/>
      <c r="F142" s="14"/>
      <c r="G142" s="14"/>
      <c r="H142" s="14"/>
      <c r="I142" s="33"/>
      <c r="J142" s="12"/>
      <c r="K142" s="25"/>
      <c r="L142" s="14"/>
      <c r="M142" s="14"/>
      <c r="N142" s="14"/>
      <c r="O142" s="14"/>
      <c r="P142" s="33"/>
    </row>
    <row r="143" spans="1:16">
      <c r="A143" s="20" t="s">
        <v>42</v>
      </c>
      <c r="B143" s="12"/>
      <c r="C143" s="25"/>
      <c r="D143" s="14"/>
      <c r="E143" s="14"/>
      <c r="F143" s="14"/>
      <c r="G143" s="14"/>
      <c r="H143" s="14"/>
      <c r="I143" s="33"/>
      <c r="J143" s="12"/>
      <c r="K143" s="25"/>
      <c r="L143" s="14"/>
      <c r="M143" s="14"/>
      <c r="N143" s="14"/>
      <c r="O143" s="14"/>
      <c r="P143" s="33"/>
    </row>
    <row r="144" spans="1:16">
      <c r="A144" s="20" t="s">
        <v>43</v>
      </c>
      <c r="B144" s="12"/>
      <c r="C144" s="25"/>
      <c r="D144" s="14"/>
      <c r="E144" s="14"/>
      <c r="F144" s="14"/>
      <c r="G144" s="14"/>
      <c r="H144" s="14"/>
      <c r="I144" s="33"/>
      <c r="J144" s="12"/>
      <c r="K144" s="25"/>
      <c r="L144" s="14"/>
      <c r="M144" s="14"/>
      <c r="N144" s="14"/>
      <c r="O144" s="14"/>
      <c r="P144" s="33"/>
    </row>
    <row r="145" spans="1:16">
      <c r="A145" s="19" t="s">
        <v>44</v>
      </c>
      <c r="B145" s="12"/>
      <c r="C145" s="26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15" t="str">
        <f>SUM(H141:H144)</f>
        <v>0</v>
      </c>
      <c r="I145" s="34" t="str">
        <f>SUM(I141:I144)</f>
        <v>0</v>
      </c>
      <c r="J145" s="12"/>
      <c r="K145" s="26" t="str">
        <f>SUM(K141:K144)</f>
        <v>0</v>
      </c>
      <c r="L145" s="15" t="str">
        <f>SUM(L141:L144)</f>
        <v>0</v>
      </c>
      <c r="M145" s="15" t="str">
        <f>SUM(M141:M144)</f>
        <v>0</v>
      </c>
      <c r="N145" s="15" t="str">
        <f>SUM(N141:N144)</f>
        <v>0</v>
      </c>
      <c r="O145" s="15" t="str">
        <f>SUM(O141:O144)</f>
        <v>0</v>
      </c>
      <c r="P145" s="34" t="str">
        <f>SUM(P141:P144)</f>
        <v>0</v>
      </c>
    </row>
    <row r="146" spans="1:16">
      <c r="A146" s="18"/>
      <c r="B146" s="12"/>
      <c r="C146" s="24"/>
      <c r="D146" s="12"/>
      <c r="E146" s="12"/>
      <c r="F146" s="12"/>
      <c r="G146" s="12"/>
      <c r="H146" s="12"/>
      <c r="I146" s="32"/>
      <c r="J146" s="12"/>
      <c r="K146" s="24"/>
      <c r="L146" s="12"/>
      <c r="M146" s="12"/>
      <c r="N146" s="12"/>
      <c r="O146" s="12"/>
      <c r="P146" s="32"/>
    </row>
    <row r="147" spans="1:16">
      <c r="A147" s="19" t="s">
        <v>68</v>
      </c>
      <c r="B147" s="12"/>
      <c r="C147" s="24"/>
      <c r="D147" s="12"/>
      <c r="E147" s="12"/>
      <c r="F147" s="12"/>
      <c r="G147" s="12"/>
      <c r="H147" s="12"/>
      <c r="I147" s="32"/>
      <c r="J147" s="12"/>
      <c r="K147" s="24"/>
      <c r="L147" s="12"/>
      <c r="M147" s="12"/>
      <c r="N147" s="12"/>
      <c r="O147" s="12"/>
      <c r="P147" s="32"/>
    </row>
    <row r="148" spans="1:16">
      <c r="A148" s="20" t="s">
        <v>40</v>
      </c>
      <c r="B148" s="12"/>
      <c r="C148" s="25"/>
      <c r="D148" s="14"/>
      <c r="E148" s="14"/>
      <c r="F148" s="14"/>
      <c r="G148" s="14"/>
      <c r="H148" s="14"/>
      <c r="I148" s="33"/>
      <c r="J148" s="12"/>
      <c r="K148" s="25"/>
      <c r="L148" s="14"/>
      <c r="M148" s="14"/>
      <c r="N148" s="14"/>
      <c r="O148" s="14"/>
      <c r="P148" s="33"/>
    </row>
    <row r="149" spans="1:16">
      <c r="A149" s="20" t="s">
        <v>41</v>
      </c>
      <c r="B149" s="12"/>
      <c r="C149" s="25"/>
      <c r="D149" s="14"/>
      <c r="E149" s="14"/>
      <c r="F149" s="14"/>
      <c r="G149" s="14"/>
      <c r="H149" s="14"/>
      <c r="I149" s="33"/>
      <c r="J149" s="12"/>
      <c r="K149" s="25"/>
      <c r="L149" s="14"/>
      <c r="M149" s="14"/>
      <c r="N149" s="14"/>
      <c r="O149" s="14"/>
      <c r="P149" s="33"/>
    </row>
    <row r="150" spans="1:16">
      <c r="A150" s="20" t="s">
        <v>42</v>
      </c>
      <c r="B150" s="12"/>
      <c r="C150" s="25"/>
      <c r="D150" s="14"/>
      <c r="E150" s="14"/>
      <c r="F150" s="14"/>
      <c r="G150" s="14"/>
      <c r="H150" s="14"/>
      <c r="I150" s="33"/>
      <c r="J150" s="12"/>
      <c r="K150" s="25"/>
      <c r="L150" s="14"/>
      <c r="M150" s="14"/>
      <c r="N150" s="14"/>
      <c r="O150" s="14"/>
      <c r="P150" s="33"/>
    </row>
    <row r="151" spans="1:16">
      <c r="A151" s="20" t="s">
        <v>43</v>
      </c>
      <c r="B151" s="12"/>
      <c r="C151" s="25"/>
      <c r="D151" s="14"/>
      <c r="E151" s="14"/>
      <c r="F151" s="14"/>
      <c r="G151" s="14"/>
      <c r="H151" s="14"/>
      <c r="I151" s="33"/>
      <c r="J151" s="12"/>
      <c r="K151" s="25"/>
      <c r="L151" s="14"/>
      <c r="M151" s="14"/>
      <c r="N151" s="14"/>
      <c r="O151" s="14"/>
      <c r="P151" s="33"/>
    </row>
    <row r="152" spans="1:16">
      <c r="A152" s="19" t="s">
        <v>44</v>
      </c>
      <c r="B152" s="12"/>
      <c r="C152" s="26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15" t="str">
        <f>SUM(H148:H151)</f>
        <v>0</v>
      </c>
      <c r="I152" s="34" t="str">
        <f>SUM(I148:I151)</f>
        <v>0</v>
      </c>
      <c r="J152" s="12"/>
      <c r="K152" s="26" t="str">
        <f>SUM(K148:K151)</f>
        <v>0</v>
      </c>
      <c r="L152" s="15" t="str">
        <f>SUM(L148:L151)</f>
        <v>0</v>
      </c>
      <c r="M152" s="15" t="str">
        <f>SUM(M148:M151)</f>
        <v>0</v>
      </c>
      <c r="N152" s="15" t="str">
        <f>SUM(N148:N151)</f>
        <v>0</v>
      </c>
      <c r="O152" s="15" t="str">
        <f>SUM(O148:O151)</f>
        <v>0</v>
      </c>
      <c r="P152" s="34" t="str">
        <f>SUM(P148:P151)</f>
        <v>0</v>
      </c>
    </row>
    <row r="153" spans="1:16">
      <c r="A153" s="18"/>
      <c r="B153" s="12"/>
      <c r="C153" s="24"/>
      <c r="D153" s="12"/>
      <c r="E153" s="12"/>
      <c r="F153" s="12"/>
      <c r="G153" s="12"/>
      <c r="H153" s="12"/>
      <c r="I153" s="32"/>
      <c r="J153" s="12"/>
      <c r="K153" s="24"/>
      <c r="L153" s="12"/>
      <c r="M153" s="12"/>
      <c r="N153" s="12"/>
      <c r="O153" s="12"/>
      <c r="P153" s="32"/>
    </row>
    <row r="154" spans="1:16">
      <c r="A154" s="21" t="s">
        <v>69</v>
      </c>
      <c r="B154" s="13"/>
      <c r="C154" s="27" t="str">
        <f>C12+C19+C26+C33+C40+C47+C54+C61+C68+C75+C82+C89+C96+C103+C110+C117+C124+C131+C138+C145+C152</f>
        <v>0</v>
      </c>
      <c r="D154" s="16" t="str">
        <f>D12+D19+D26+D33+D40+D47+D54+D61+D68+D75+D82+D89+D96+D103+D110+D117+D124+D131+D138+D145+D152</f>
        <v>0</v>
      </c>
      <c r="E154" s="16" t="str">
        <f>E12+E19+E26+E33+E40+E47+E54+E61+E68+E75+E82+E89+E96+E103+E110+E117+E124+E131+E138+E145+E152</f>
        <v>0</v>
      </c>
      <c r="F154" s="16" t="str">
        <f>F12+F19+F26+F33+F40+F47+F54+F61+F68+F75+F82+F89+F96+F103+F110+F117+F124+F131+F138+F145+F152</f>
        <v>0</v>
      </c>
      <c r="G154" s="16" t="str">
        <f>G12+G19+G26+G33+G40+G47+G54+G61+G68+G75+G82+G89+G96+G103+G110+G117+G124+G131+G138+G145+G152</f>
        <v>0</v>
      </c>
      <c r="H154" s="16" t="str">
        <f>H12+H19+H26+H33+H40+H47+H54+H61+H68+H75+H82+H89+H96+H103+H110+H117+H124+H131+H138+H145+H152</f>
        <v>0</v>
      </c>
      <c r="I154" s="35" t="str">
        <f>I12+I19+I26+I33+I40+I47+I54+I61+I68+I75+I82+I89+I96+I103+I110+I117+I124+I131+I138+I145+I152</f>
        <v>0</v>
      </c>
      <c r="J154" s="13"/>
      <c r="K154" s="27" t="str">
        <f>K12+K19+K26+K33+K40+K47+K54+K61+K68+K75+K82+K89+K96+K103+K110+K117+K124+K131+K138+K145+K152</f>
        <v>0</v>
      </c>
      <c r="L154" s="16" t="str">
        <f>L12+L19+L26+L33+L40+L47+L54+L61+L68+L75+L82+L89+L96+L103+L110+L117+L124+L131+L138+L145+L152</f>
        <v>0</v>
      </c>
      <c r="M154" s="16" t="str">
        <f>M12+M19+M26+M33+M40+M47+M54+M61+M68+M75+M82+M89+M96+M103+M110+M117+M124+M131+M138+M145+M152</f>
        <v>0</v>
      </c>
      <c r="N154" s="16" t="str">
        <f>N12+N19+N26+N33+N40+N47+N54+N61+N68+N75+N82+N89+N96+N103+N110+N117+N124+N131+N138+N145+N152</f>
        <v>0</v>
      </c>
      <c r="O154" s="16" t="str">
        <f>O12+O19+O26+O33+O40+O47+O54+O61+O68+O75+O82+O89+O96+O103+O110+O117+O124+O131+O138+O145+O152</f>
        <v>0</v>
      </c>
      <c r="P154" s="35" t="str">
        <f>P12+P19+P26+P33+P40+P47+P54+P61+P68+P75+P82+P89+P96+P103+P110+P117+P124+P131+P138+P145+P152</f>
        <v>0</v>
      </c>
    </row>
    <row r="155" spans="1:16">
      <c r="A155" s="18"/>
      <c r="B155" s="12"/>
      <c r="C155" s="24"/>
      <c r="D155" s="12"/>
      <c r="E155" s="12"/>
      <c r="F155" s="12"/>
      <c r="G155" s="12"/>
      <c r="H155" s="12"/>
      <c r="I155" s="32"/>
      <c r="J155" s="12"/>
      <c r="K155" s="24"/>
      <c r="L155" s="12"/>
      <c r="M155" s="12"/>
      <c r="N155" s="12"/>
      <c r="O155" s="12"/>
      <c r="P155" s="32"/>
    </row>
    <row r="156" spans="1:16">
      <c r="A156" s="19" t="s">
        <v>70</v>
      </c>
      <c r="B156" s="12"/>
      <c r="C156" s="24"/>
      <c r="D156" s="12"/>
      <c r="E156" s="12"/>
      <c r="F156" s="12"/>
      <c r="G156" s="12"/>
      <c r="H156" s="12"/>
      <c r="I156" s="32"/>
      <c r="J156" s="12"/>
      <c r="K156" s="24"/>
      <c r="L156" s="12"/>
      <c r="M156" s="12"/>
      <c r="N156" s="12"/>
      <c r="O156" s="12"/>
      <c r="P156" s="32"/>
    </row>
    <row r="157" spans="1:16">
      <c r="A157" s="20" t="s">
        <v>71</v>
      </c>
      <c r="B157" s="12"/>
      <c r="C157" s="24"/>
      <c r="D157" s="12"/>
      <c r="E157" s="12"/>
      <c r="F157" s="12"/>
      <c r="G157" s="12"/>
      <c r="H157" s="12"/>
      <c r="I157" s="32"/>
      <c r="J157" s="12"/>
      <c r="K157" s="24"/>
      <c r="L157" s="12"/>
      <c r="M157" s="12"/>
      <c r="N157" s="12"/>
      <c r="O157" s="12"/>
      <c r="P157" s="32"/>
    </row>
    <row r="158" spans="1:16">
      <c r="A158" s="20" t="s">
        <v>72</v>
      </c>
      <c r="B158" s="12"/>
      <c r="C158" s="24"/>
      <c r="D158" s="12"/>
      <c r="E158" s="12"/>
      <c r="F158" s="12"/>
      <c r="G158" s="12"/>
      <c r="H158" s="12"/>
      <c r="I158" s="32"/>
      <c r="J158" s="12"/>
      <c r="K158" s="24"/>
      <c r="L158" s="12"/>
      <c r="M158" s="12"/>
      <c r="N158" s="12"/>
      <c r="O158" s="12"/>
      <c r="P158" s="32"/>
    </row>
    <row r="159" spans="1:16">
      <c r="A159" s="20" t="s">
        <v>73</v>
      </c>
      <c r="B159" s="12"/>
      <c r="C159" s="24"/>
      <c r="D159" s="12"/>
      <c r="E159" s="12"/>
      <c r="F159" s="12"/>
      <c r="G159" s="12"/>
      <c r="H159" s="12"/>
      <c r="I159" s="32"/>
      <c r="J159" s="12"/>
      <c r="K159" s="24"/>
      <c r="L159" s="12"/>
      <c r="M159" s="12"/>
      <c r="N159" s="12"/>
      <c r="O159" s="12"/>
      <c r="P159" s="32"/>
    </row>
    <row r="160" spans="1:16">
      <c r="A160" s="20" t="s">
        <v>74</v>
      </c>
      <c r="B160" s="12"/>
      <c r="C160" s="24"/>
      <c r="D160" s="12"/>
      <c r="E160" s="12"/>
      <c r="F160" s="12"/>
      <c r="G160" s="12"/>
      <c r="H160" s="12"/>
      <c r="I160" s="32"/>
      <c r="J160" s="12"/>
      <c r="K160" s="24"/>
      <c r="L160" s="12"/>
      <c r="M160" s="12"/>
      <c r="N160" s="12"/>
      <c r="O160" s="12"/>
      <c r="P160" s="32"/>
    </row>
    <row r="161" spans="1:16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34" t="str">
        <f>SUM(I157:I160)</f>
        <v>0</v>
      </c>
      <c r="J161" s="12"/>
      <c r="K161" s="26" t="str">
        <f>SUM(K157:K160)</f>
        <v>0</v>
      </c>
      <c r="L161" s="15" t="str">
        <f>SUM(L157:L160)</f>
        <v>0</v>
      </c>
      <c r="M161" s="15" t="str">
        <f>SUM(M157:M160)</f>
        <v>0</v>
      </c>
      <c r="N161" s="15" t="str">
        <f>SUM(N157:N160)</f>
        <v>0</v>
      </c>
      <c r="O161" s="15" t="str">
        <f>SUM(O157:O160)</f>
        <v>0</v>
      </c>
      <c r="P161" s="34" t="str">
        <f>SUM(P157:P160)</f>
        <v>0</v>
      </c>
    </row>
    <row r="162" spans="1:16">
      <c r="A162" s="18"/>
      <c r="B162" s="12"/>
      <c r="C162" s="24"/>
      <c r="D162" s="12"/>
      <c r="E162" s="12"/>
      <c r="F162" s="12"/>
      <c r="G162" s="12"/>
      <c r="H162" s="12"/>
      <c r="I162" s="32"/>
      <c r="J162" s="12"/>
      <c r="K162" s="24"/>
      <c r="L162" s="12"/>
      <c r="M162" s="12"/>
      <c r="N162" s="12"/>
      <c r="O162" s="12"/>
      <c r="P162" s="32"/>
    </row>
    <row r="163" spans="1:16">
      <c r="A163" s="19" t="s">
        <v>75</v>
      </c>
      <c r="B163" s="12"/>
      <c r="C163" s="24"/>
      <c r="D163" s="12"/>
      <c r="E163" s="12"/>
      <c r="F163" s="12"/>
      <c r="G163" s="12"/>
      <c r="H163" s="12"/>
      <c r="I163" s="32"/>
      <c r="J163" s="12"/>
      <c r="K163" s="24"/>
      <c r="L163" s="12"/>
      <c r="M163" s="12"/>
      <c r="N163" s="12"/>
      <c r="O163" s="12"/>
      <c r="P163" s="32"/>
    </row>
    <row r="164" spans="1:16">
      <c r="A164" s="20" t="s">
        <v>40</v>
      </c>
      <c r="B164" s="12"/>
      <c r="C164" s="25"/>
      <c r="D164" s="14"/>
      <c r="E164" s="14"/>
      <c r="F164" s="14"/>
      <c r="G164" s="14"/>
      <c r="H164" s="14"/>
      <c r="I164" s="33"/>
      <c r="J164" s="12"/>
      <c r="K164" s="25"/>
      <c r="L164" s="14"/>
      <c r="M164" s="14"/>
      <c r="N164" s="14"/>
      <c r="O164" s="14"/>
      <c r="P164" s="33"/>
    </row>
    <row r="165" spans="1:16">
      <c r="A165" s="20" t="s">
        <v>41</v>
      </c>
      <c r="B165" s="12"/>
      <c r="C165" s="25"/>
      <c r="D165" s="14"/>
      <c r="E165" s="14"/>
      <c r="F165" s="14"/>
      <c r="G165" s="14"/>
      <c r="H165" s="14"/>
      <c r="I165" s="33"/>
      <c r="J165" s="12"/>
      <c r="K165" s="25"/>
      <c r="L165" s="14"/>
      <c r="M165" s="14"/>
      <c r="N165" s="14"/>
      <c r="O165" s="14"/>
      <c r="P165" s="33"/>
    </row>
    <row r="166" spans="1:16">
      <c r="A166" s="20" t="s">
        <v>42</v>
      </c>
      <c r="B166" s="12"/>
      <c r="C166" s="25"/>
      <c r="D166" s="14"/>
      <c r="E166" s="14"/>
      <c r="F166" s="14"/>
      <c r="G166" s="14"/>
      <c r="H166" s="14"/>
      <c r="I166" s="33"/>
      <c r="J166" s="12"/>
      <c r="K166" s="25"/>
      <c r="L166" s="14"/>
      <c r="M166" s="14"/>
      <c r="N166" s="14"/>
      <c r="O166" s="14"/>
      <c r="P166" s="33"/>
    </row>
    <row r="167" spans="1:16">
      <c r="A167" s="20" t="s">
        <v>43</v>
      </c>
      <c r="B167" s="12"/>
      <c r="C167" s="25"/>
      <c r="D167" s="14"/>
      <c r="E167" s="14"/>
      <c r="F167" s="14"/>
      <c r="G167" s="14"/>
      <c r="H167" s="14"/>
      <c r="I167" s="33"/>
      <c r="J167" s="12"/>
      <c r="K167" s="25"/>
      <c r="L167" s="14"/>
      <c r="M167" s="14"/>
      <c r="N167" s="14"/>
      <c r="O167" s="14"/>
      <c r="P167" s="33"/>
    </row>
    <row r="168" spans="1:16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34" t="str">
        <f>SUM(I164:I167)</f>
        <v>0</v>
      </c>
      <c r="J168" s="12"/>
      <c r="K168" s="26" t="str">
        <f>SUM(K164:K167)</f>
        <v>0</v>
      </c>
      <c r="L168" s="15" t="str">
        <f>SUM(L164:L167)</f>
        <v>0</v>
      </c>
      <c r="M168" s="15" t="str">
        <f>SUM(M164:M167)</f>
        <v>0</v>
      </c>
      <c r="N168" s="15" t="str">
        <f>SUM(N164:N167)</f>
        <v>0</v>
      </c>
      <c r="O168" s="15" t="str">
        <f>SUM(O164:O167)</f>
        <v>0</v>
      </c>
      <c r="P168" s="34" t="str">
        <f>SUM(P164:P167)</f>
        <v>0</v>
      </c>
    </row>
    <row r="169" spans="1:16">
      <c r="A169" s="18"/>
      <c r="B169" s="12"/>
      <c r="C169" s="24"/>
      <c r="D169" s="12"/>
      <c r="E169" s="12"/>
      <c r="F169" s="12"/>
      <c r="G169" s="12"/>
      <c r="H169" s="12"/>
      <c r="I169" s="32"/>
      <c r="J169" s="12"/>
      <c r="K169" s="24"/>
      <c r="L169" s="12"/>
      <c r="M169" s="12"/>
      <c r="N169" s="12"/>
      <c r="O169" s="12"/>
      <c r="P169" s="32"/>
    </row>
    <row r="170" spans="1:16">
      <c r="A170" s="19" t="s">
        <v>76</v>
      </c>
      <c r="B170" s="12"/>
      <c r="C170" s="24"/>
      <c r="D170" s="12"/>
      <c r="E170" s="12"/>
      <c r="F170" s="12"/>
      <c r="G170" s="12"/>
      <c r="H170" s="12"/>
      <c r="I170" s="32"/>
      <c r="J170" s="12"/>
      <c r="K170" s="24"/>
      <c r="L170" s="12"/>
      <c r="M170" s="12"/>
      <c r="N170" s="12"/>
      <c r="O170" s="12"/>
      <c r="P170" s="32"/>
    </row>
    <row r="171" spans="1:16">
      <c r="A171" s="20" t="s">
        <v>46</v>
      </c>
      <c r="B171" s="12"/>
      <c r="C171" s="24"/>
      <c r="D171" s="12"/>
      <c r="E171" s="12"/>
      <c r="F171" s="12"/>
      <c r="G171" s="12"/>
      <c r="H171" s="12"/>
      <c r="I171" s="32"/>
      <c r="J171" s="12"/>
      <c r="K171" s="24"/>
      <c r="L171" s="12"/>
      <c r="M171" s="12"/>
      <c r="N171" s="12"/>
      <c r="O171" s="12"/>
      <c r="P171" s="32"/>
    </row>
    <row r="172" spans="1:16">
      <c r="A172" s="20" t="s">
        <v>47</v>
      </c>
      <c r="B172" s="12"/>
      <c r="C172" s="24"/>
      <c r="D172" s="12"/>
      <c r="E172" s="12"/>
      <c r="F172" s="12"/>
      <c r="G172" s="12"/>
      <c r="H172" s="12"/>
      <c r="I172" s="32"/>
      <c r="J172" s="12"/>
      <c r="K172" s="24"/>
      <c r="L172" s="12"/>
      <c r="M172" s="12"/>
      <c r="N172" s="12"/>
      <c r="O172" s="12"/>
      <c r="P172" s="32"/>
    </row>
    <row r="173" spans="1:16">
      <c r="A173" s="20" t="s">
        <v>48</v>
      </c>
      <c r="B173" s="12"/>
      <c r="C173" s="24"/>
      <c r="D173" s="12"/>
      <c r="E173" s="12"/>
      <c r="F173" s="12"/>
      <c r="G173" s="12"/>
      <c r="H173" s="12"/>
      <c r="I173" s="32"/>
      <c r="J173" s="12"/>
      <c r="K173" s="24"/>
      <c r="L173" s="12"/>
      <c r="M173" s="12"/>
      <c r="N173" s="12"/>
      <c r="O173" s="12"/>
      <c r="P173" s="32"/>
    </row>
    <row r="174" spans="1:16">
      <c r="A174" s="20" t="s">
        <v>51</v>
      </c>
      <c r="B174" s="12"/>
      <c r="C174" s="24"/>
      <c r="D174" s="12"/>
      <c r="E174" s="12"/>
      <c r="F174" s="12"/>
      <c r="G174" s="12"/>
      <c r="H174" s="12"/>
      <c r="I174" s="32"/>
      <c r="J174" s="12"/>
      <c r="K174" s="24"/>
      <c r="L174" s="12"/>
      <c r="M174" s="12"/>
      <c r="N174" s="12"/>
      <c r="O174" s="12"/>
      <c r="P174" s="32"/>
    </row>
    <row r="175" spans="1:16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34" t="str">
        <f>SUM(I171:I174)</f>
        <v>0</v>
      </c>
      <c r="J175" s="12"/>
      <c r="K175" s="26" t="str">
        <f>SUM(K171:K174)</f>
        <v>0</v>
      </c>
      <c r="L175" s="15" t="str">
        <f>SUM(L171:L174)</f>
        <v>0</v>
      </c>
      <c r="M175" s="15" t="str">
        <f>SUM(M171:M174)</f>
        <v>0</v>
      </c>
      <c r="N175" s="15" t="str">
        <f>SUM(N171:N174)</f>
        <v>0</v>
      </c>
      <c r="O175" s="15" t="str">
        <f>SUM(O171:O174)</f>
        <v>0</v>
      </c>
      <c r="P175" s="34" t="str">
        <f>SUM(P171:P174)</f>
        <v>0</v>
      </c>
    </row>
    <row r="176" spans="1:16">
      <c r="A176" s="18"/>
      <c r="B176" s="12"/>
      <c r="C176" s="24"/>
      <c r="D176" s="12"/>
      <c r="E176" s="12"/>
      <c r="F176" s="12"/>
      <c r="G176" s="12"/>
      <c r="H176" s="12"/>
      <c r="I176" s="32"/>
      <c r="J176" s="12"/>
      <c r="K176" s="24"/>
      <c r="L176" s="12"/>
      <c r="M176" s="12"/>
      <c r="N176" s="12"/>
      <c r="O176" s="12"/>
      <c r="P176" s="32"/>
    </row>
    <row r="177" spans="1:16">
      <c r="A177" s="19" t="s">
        <v>77</v>
      </c>
      <c r="B177" s="12"/>
      <c r="C177" s="24"/>
      <c r="D177" s="12"/>
      <c r="E177" s="12"/>
      <c r="F177" s="12"/>
      <c r="G177" s="12"/>
      <c r="H177" s="12"/>
      <c r="I177" s="32"/>
      <c r="J177" s="12"/>
      <c r="K177" s="24"/>
      <c r="L177" s="12"/>
      <c r="M177" s="12"/>
      <c r="N177" s="12"/>
      <c r="O177" s="12"/>
      <c r="P177" s="32"/>
    </row>
    <row r="178" spans="1:16">
      <c r="A178" s="20" t="s">
        <v>40</v>
      </c>
      <c r="B178" s="12"/>
      <c r="C178" s="25">
        <v>0</v>
      </c>
      <c r="D178" s="14">
        <v>0</v>
      </c>
      <c r="E178" s="14">
        <v>0</v>
      </c>
      <c r="F178" s="14">
        <v>0</v>
      </c>
      <c r="G178" s="14">
        <v>179988</v>
      </c>
      <c r="H178" s="14">
        <v>0</v>
      </c>
      <c r="I178" s="33">
        <v>179988</v>
      </c>
      <c r="J178" s="12"/>
      <c r="K178" s="25">
        <v>158043</v>
      </c>
      <c r="L178" s="14">
        <v>0</v>
      </c>
      <c r="M178" s="14">
        <v>0</v>
      </c>
      <c r="N178" s="14">
        <v>0</v>
      </c>
      <c r="O178" s="14">
        <v>22137</v>
      </c>
      <c r="P178" s="33">
        <v>180180</v>
      </c>
    </row>
    <row r="179" spans="1:16">
      <c r="A179" s="20" t="s">
        <v>41</v>
      </c>
      <c r="B179" s="12"/>
      <c r="C179" s="25">
        <v>0</v>
      </c>
      <c r="D179" s="14">
        <v>0</v>
      </c>
      <c r="E179" s="14">
        <v>0</v>
      </c>
      <c r="F179" s="14">
        <v>0</v>
      </c>
      <c r="G179" s="14">
        <v>64234</v>
      </c>
      <c r="H179" s="14">
        <v>0</v>
      </c>
      <c r="I179" s="33">
        <v>64234</v>
      </c>
      <c r="J179" s="12"/>
      <c r="K179" s="25">
        <v>159791</v>
      </c>
      <c r="L179" s="14">
        <v>0</v>
      </c>
      <c r="M179" s="14">
        <v>0</v>
      </c>
      <c r="N179" s="14">
        <v>0</v>
      </c>
      <c r="O179" s="14">
        <v>22275</v>
      </c>
      <c r="P179" s="33">
        <v>182066</v>
      </c>
    </row>
    <row r="180" spans="1:16">
      <c r="A180" s="20" t="s">
        <v>42</v>
      </c>
      <c r="B180" s="12"/>
      <c r="C180" s="25">
        <v>0</v>
      </c>
      <c r="D180" s="14">
        <v>0</v>
      </c>
      <c r="E180" s="14">
        <v>0</v>
      </c>
      <c r="F180" s="14">
        <v>0</v>
      </c>
      <c r="G180" s="14">
        <v>3375</v>
      </c>
      <c r="H180" s="14">
        <v>0</v>
      </c>
      <c r="I180" s="33">
        <v>3375</v>
      </c>
      <c r="J180" s="12"/>
      <c r="K180" s="25">
        <v>159168</v>
      </c>
      <c r="L180" s="14">
        <v>0</v>
      </c>
      <c r="M180" s="14">
        <v>0</v>
      </c>
      <c r="N180" s="14">
        <v>0</v>
      </c>
      <c r="O180" s="14">
        <v>26427</v>
      </c>
      <c r="P180" s="33">
        <v>185595</v>
      </c>
    </row>
    <row r="181" spans="1:16">
      <c r="A181" s="20" t="s">
        <v>43</v>
      </c>
      <c r="B181" s="12"/>
      <c r="C181" s="25">
        <v>0</v>
      </c>
      <c r="D181" s="14">
        <v>0</v>
      </c>
      <c r="E181" s="14">
        <v>0</v>
      </c>
      <c r="F181" s="14">
        <v>0</v>
      </c>
      <c r="G181" s="14">
        <v>112</v>
      </c>
      <c r="H181" s="14">
        <v>0</v>
      </c>
      <c r="I181" s="33">
        <v>112</v>
      </c>
      <c r="J181" s="12"/>
      <c r="K181" s="25">
        <v>159366</v>
      </c>
      <c r="L181" s="14">
        <v>0</v>
      </c>
      <c r="M181" s="14">
        <v>0</v>
      </c>
      <c r="N181" s="14">
        <v>0</v>
      </c>
      <c r="O181" s="14">
        <v>28082</v>
      </c>
      <c r="P181" s="33">
        <v>187448</v>
      </c>
    </row>
    <row r="182" spans="1:16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34" t="str">
        <f>SUM(I178:I181)</f>
        <v>0</v>
      </c>
      <c r="J182" s="12"/>
      <c r="K182" s="26" t="str">
        <f>SUM(K178:K181)</f>
        <v>0</v>
      </c>
      <c r="L182" s="15" t="str">
        <f>SUM(L178:L181)</f>
        <v>0</v>
      </c>
      <c r="M182" s="15" t="str">
        <f>SUM(M178:M181)</f>
        <v>0</v>
      </c>
      <c r="N182" s="15" t="str">
        <f>SUM(N178:N181)</f>
        <v>0</v>
      </c>
      <c r="O182" s="15" t="str">
        <f>SUM(O178:O181)</f>
        <v>0</v>
      </c>
      <c r="P182" s="34" t="str">
        <f>SUM(P178:P181)</f>
        <v>0</v>
      </c>
    </row>
    <row r="183" spans="1:16">
      <c r="A183" s="18"/>
      <c r="B183" s="12"/>
      <c r="C183" s="24"/>
      <c r="D183" s="12"/>
      <c r="E183" s="12"/>
      <c r="F183" s="12"/>
      <c r="G183" s="12"/>
      <c r="H183" s="12"/>
      <c r="I183" s="32"/>
      <c r="J183" s="12"/>
      <c r="K183" s="24"/>
      <c r="L183" s="12"/>
      <c r="M183" s="12"/>
      <c r="N183" s="12"/>
      <c r="O183" s="12"/>
      <c r="P183" s="32"/>
    </row>
    <row r="184" spans="1:16">
      <c r="A184" s="19" t="s">
        <v>78</v>
      </c>
      <c r="B184" s="12"/>
      <c r="C184" s="24"/>
      <c r="D184" s="12"/>
      <c r="E184" s="12"/>
      <c r="F184" s="12"/>
      <c r="G184" s="12"/>
      <c r="H184" s="12"/>
      <c r="I184" s="32"/>
      <c r="J184" s="12"/>
      <c r="K184" s="24"/>
      <c r="L184" s="12"/>
      <c r="M184" s="12"/>
      <c r="N184" s="12"/>
      <c r="O184" s="12"/>
      <c r="P184" s="32"/>
    </row>
    <row r="185" spans="1:16">
      <c r="A185" s="20" t="s">
        <v>40</v>
      </c>
      <c r="B185" s="12"/>
      <c r="C185" s="25"/>
      <c r="D185" s="14"/>
      <c r="E185" s="14"/>
      <c r="F185" s="14"/>
      <c r="G185" s="14"/>
      <c r="H185" s="14"/>
      <c r="I185" s="33"/>
      <c r="J185" s="12"/>
      <c r="K185" s="25"/>
      <c r="L185" s="14"/>
      <c r="M185" s="14"/>
      <c r="N185" s="14"/>
      <c r="O185" s="14"/>
      <c r="P185" s="33"/>
    </row>
    <row r="186" spans="1:16">
      <c r="A186" s="20" t="s">
        <v>41</v>
      </c>
      <c r="B186" s="12"/>
      <c r="C186" s="25"/>
      <c r="D186" s="14"/>
      <c r="E186" s="14"/>
      <c r="F186" s="14"/>
      <c r="G186" s="14"/>
      <c r="H186" s="14"/>
      <c r="I186" s="33"/>
      <c r="J186" s="12"/>
      <c r="K186" s="25"/>
      <c r="L186" s="14"/>
      <c r="M186" s="14"/>
      <c r="N186" s="14"/>
      <c r="O186" s="14"/>
      <c r="P186" s="33"/>
    </row>
    <row r="187" spans="1:16">
      <c r="A187" s="20" t="s">
        <v>42</v>
      </c>
      <c r="B187" s="12"/>
      <c r="C187" s="25"/>
      <c r="D187" s="14"/>
      <c r="E187" s="14"/>
      <c r="F187" s="14"/>
      <c r="G187" s="14"/>
      <c r="H187" s="14"/>
      <c r="I187" s="33"/>
      <c r="J187" s="12"/>
      <c r="K187" s="25"/>
      <c r="L187" s="14"/>
      <c r="M187" s="14"/>
      <c r="N187" s="14"/>
      <c r="O187" s="14"/>
      <c r="P187" s="33"/>
    </row>
    <row r="188" spans="1:16">
      <c r="A188" s="20" t="s">
        <v>43</v>
      </c>
      <c r="B188" s="12"/>
      <c r="C188" s="25"/>
      <c r="D188" s="14"/>
      <c r="E188" s="14"/>
      <c r="F188" s="14"/>
      <c r="G188" s="14"/>
      <c r="H188" s="14"/>
      <c r="I188" s="33"/>
      <c r="J188" s="12"/>
      <c r="K188" s="25"/>
      <c r="L188" s="14"/>
      <c r="M188" s="14"/>
      <c r="N188" s="14"/>
      <c r="O188" s="14"/>
      <c r="P188" s="33"/>
    </row>
    <row r="189" spans="1:16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34" t="str">
        <f>SUM(I185:I188)</f>
        <v>0</v>
      </c>
      <c r="J189" s="12"/>
      <c r="K189" s="26" t="str">
        <f>SUM(K185:K188)</f>
        <v>0</v>
      </c>
      <c r="L189" s="15" t="str">
        <f>SUM(L185:L188)</f>
        <v>0</v>
      </c>
      <c r="M189" s="15" t="str">
        <f>SUM(M185:M188)</f>
        <v>0</v>
      </c>
      <c r="N189" s="15" t="str">
        <f>SUM(N185:N188)</f>
        <v>0</v>
      </c>
      <c r="O189" s="15" t="str">
        <f>SUM(O185:O188)</f>
        <v>0</v>
      </c>
      <c r="P189" s="34" t="str">
        <f>SUM(P185:P188)</f>
        <v>0</v>
      </c>
    </row>
    <row r="190" spans="1:16">
      <c r="A190" s="18"/>
      <c r="B190" s="12"/>
      <c r="C190" s="24"/>
      <c r="D190" s="12"/>
      <c r="E190" s="12"/>
      <c r="F190" s="12"/>
      <c r="G190" s="12"/>
      <c r="H190" s="12"/>
      <c r="I190" s="32"/>
      <c r="J190" s="12"/>
      <c r="K190" s="24"/>
      <c r="L190" s="12"/>
      <c r="M190" s="12"/>
      <c r="N190" s="12"/>
      <c r="O190" s="12"/>
      <c r="P190" s="32"/>
    </row>
    <row r="191" spans="1:16">
      <c r="A191" s="19" t="s">
        <v>79</v>
      </c>
      <c r="B191" s="12"/>
      <c r="C191" s="24"/>
      <c r="D191" s="12"/>
      <c r="E191" s="12"/>
      <c r="F191" s="12"/>
      <c r="G191" s="12"/>
      <c r="H191" s="12"/>
      <c r="I191" s="32"/>
      <c r="J191" s="12"/>
      <c r="K191" s="24"/>
      <c r="L191" s="12"/>
      <c r="M191" s="12"/>
      <c r="N191" s="12"/>
      <c r="O191" s="12"/>
      <c r="P191" s="32"/>
    </row>
    <row r="192" spans="1:16">
      <c r="A192" s="20" t="s">
        <v>40</v>
      </c>
      <c r="B192" s="12"/>
      <c r="C192" s="25"/>
      <c r="D192" s="14"/>
      <c r="E192" s="14"/>
      <c r="F192" s="14"/>
      <c r="G192" s="14"/>
      <c r="H192" s="14"/>
      <c r="I192" s="33"/>
      <c r="J192" s="12"/>
      <c r="K192" s="25"/>
      <c r="L192" s="14"/>
      <c r="M192" s="14"/>
      <c r="N192" s="14"/>
      <c r="O192" s="14"/>
      <c r="P192" s="33"/>
    </row>
    <row r="193" spans="1:16">
      <c r="A193" s="20" t="s">
        <v>41</v>
      </c>
      <c r="B193" s="12"/>
      <c r="C193" s="25"/>
      <c r="D193" s="14"/>
      <c r="E193" s="14"/>
      <c r="F193" s="14"/>
      <c r="G193" s="14"/>
      <c r="H193" s="14"/>
      <c r="I193" s="33"/>
      <c r="J193" s="12"/>
      <c r="K193" s="25"/>
      <c r="L193" s="14"/>
      <c r="M193" s="14"/>
      <c r="N193" s="14">
        <v>12687</v>
      </c>
      <c r="O193" s="14"/>
      <c r="P193" s="33">
        <v>12687</v>
      </c>
    </row>
    <row r="194" spans="1:16">
      <c r="A194" s="20" t="s">
        <v>42</v>
      </c>
      <c r="B194" s="12"/>
      <c r="C194" s="25"/>
      <c r="D194" s="14"/>
      <c r="E194" s="14"/>
      <c r="F194" s="14"/>
      <c r="G194" s="14"/>
      <c r="H194" s="14"/>
      <c r="I194" s="33">
        <v>0</v>
      </c>
      <c r="J194" s="12"/>
      <c r="K194" s="25"/>
      <c r="L194" s="14"/>
      <c r="M194" s="14"/>
      <c r="N194" s="14">
        <v>115</v>
      </c>
      <c r="O194" s="14"/>
      <c r="P194" s="33">
        <v>115</v>
      </c>
    </row>
    <row r="195" spans="1:16">
      <c r="A195" s="20" t="s">
        <v>43</v>
      </c>
      <c r="B195" s="12"/>
      <c r="C195" s="25"/>
      <c r="D195" s="14"/>
      <c r="E195" s="14"/>
      <c r="F195" s="14"/>
      <c r="G195" s="14"/>
      <c r="H195" s="14"/>
      <c r="I195" s="33">
        <v>0</v>
      </c>
      <c r="J195" s="12"/>
      <c r="K195" s="25"/>
      <c r="L195" s="14"/>
      <c r="M195" s="14"/>
      <c r="N195" s="14"/>
      <c r="O195" s="14"/>
      <c r="P195" s="33">
        <v>0</v>
      </c>
    </row>
    <row r="196" spans="1:16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34" t="str">
        <f>SUM(I192:I195)</f>
        <v>0</v>
      </c>
      <c r="J196" s="12"/>
      <c r="K196" s="26" t="str">
        <f>SUM(K192:K195)</f>
        <v>0</v>
      </c>
      <c r="L196" s="15" t="str">
        <f>SUM(L192:L195)</f>
        <v>0</v>
      </c>
      <c r="M196" s="15" t="str">
        <f>SUM(M192:M195)</f>
        <v>0</v>
      </c>
      <c r="N196" s="15" t="str">
        <f>SUM(N192:N195)</f>
        <v>0</v>
      </c>
      <c r="O196" s="15" t="str">
        <f>SUM(O192:O195)</f>
        <v>0</v>
      </c>
      <c r="P196" s="34" t="str">
        <f>SUM(P192:P195)</f>
        <v>0</v>
      </c>
    </row>
    <row r="197" spans="1:16">
      <c r="A197" s="18"/>
      <c r="B197" s="12"/>
      <c r="C197" s="24"/>
      <c r="D197" s="12"/>
      <c r="E197" s="12"/>
      <c r="F197" s="12"/>
      <c r="G197" s="12"/>
      <c r="H197" s="12"/>
      <c r="I197" s="32"/>
      <c r="J197" s="12"/>
      <c r="K197" s="24"/>
      <c r="L197" s="12"/>
      <c r="M197" s="12"/>
      <c r="N197" s="12"/>
      <c r="O197" s="12"/>
      <c r="P197" s="32"/>
    </row>
    <row r="198" spans="1:16">
      <c r="A198" s="19" t="s">
        <v>80</v>
      </c>
      <c r="B198" s="12"/>
      <c r="C198" s="24"/>
      <c r="D198" s="12"/>
      <c r="E198" s="12"/>
      <c r="F198" s="12"/>
      <c r="G198" s="12"/>
      <c r="H198" s="12"/>
      <c r="I198" s="32"/>
      <c r="J198" s="12"/>
      <c r="K198" s="24"/>
      <c r="L198" s="12"/>
      <c r="M198" s="12"/>
      <c r="N198" s="12"/>
      <c r="O198" s="12"/>
      <c r="P198" s="32"/>
    </row>
    <row r="199" spans="1:16">
      <c r="A199" s="20" t="s">
        <v>40</v>
      </c>
      <c r="B199" s="12"/>
      <c r="C199" s="25"/>
      <c r="D199" s="14"/>
      <c r="E199" s="14"/>
      <c r="F199" s="14"/>
      <c r="G199" s="14"/>
      <c r="H199" s="14"/>
      <c r="I199" s="33"/>
      <c r="J199" s="12"/>
      <c r="K199" s="25"/>
      <c r="L199" s="14"/>
      <c r="M199" s="14"/>
      <c r="N199" s="14"/>
      <c r="O199" s="14"/>
      <c r="P199" s="33"/>
    </row>
    <row r="200" spans="1:16">
      <c r="A200" s="20" t="s">
        <v>41</v>
      </c>
      <c r="B200" s="12"/>
      <c r="C200" s="25"/>
      <c r="D200" s="14"/>
      <c r="E200" s="14"/>
      <c r="F200" s="14"/>
      <c r="G200" s="14"/>
      <c r="H200" s="14"/>
      <c r="I200" s="33"/>
      <c r="J200" s="12"/>
      <c r="K200" s="25"/>
      <c r="L200" s="14"/>
      <c r="M200" s="14"/>
      <c r="N200" s="14"/>
      <c r="O200" s="14"/>
      <c r="P200" s="33"/>
    </row>
    <row r="201" spans="1:16">
      <c r="A201" s="20" t="s">
        <v>42</v>
      </c>
      <c r="B201" s="12"/>
      <c r="C201" s="25"/>
      <c r="D201" s="14"/>
      <c r="E201" s="14"/>
      <c r="F201" s="14"/>
      <c r="G201" s="14"/>
      <c r="H201" s="14"/>
      <c r="I201" s="33"/>
      <c r="J201" s="12"/>
      <c r="K201" s="25"/>
      <c r="L201" s="14"/>
      <c r="M201" s="14"/>
      <c r="N201" s="14"/>
      <c r="O201" s="14"/>
      <c r="P201" s="33"/>
    </row>
    <row r="202" spans="1:16">
      <c r="A202" s="20" t="s">
        <v>43</v>
      </c>
      <c r="B202" s="12"/>
      <c r="C202" s="25"/>
      <c r="D202" s="14"/>
      <c r="E202" s="14"/>
      <c r="F202" s="14"/>
      <c r="G202" s="14"/>
      <c r="H202" s="14"/>
      <c r="I202" s="33"/>
      <c r="J202" s="12"/>
      <c r="K202" s="25"/>
      <c r="L202" s="14"/>
      <c r="M202" s="14"/>
      <c r="N202" s="14"/>
      <c r="O202" s="14"/>
      <c r="P202" s="33"/>
    </row>
    <row r="203" spans="1:16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34" t="str">
        <f>SUM(I199:I202)</f>
        <v>0</v>
      </c>
      <c r="J203" s="12"/>
      <c r="K203" s="26" t="str">
        <f>SUM(K199:K202)</f>
        <v>0</v>
      </c>
      <c r="L203" s="15" t="str">
        <f>SUM(L199:L202)</f>
        <v>0</v>
      </c>
      <c r="M203" s="15" t="str">
        <f>SUM(M199:M202)</f>
        <v>0</v>
      </c>
      <c r="N203" s="15" t="str">
        <f>SUM(N199:N202)</f>
        <v>0</v>
      </c>
      <c r="O203" s="15" t="str">
        <f>SUM(O199:O202)</f>
        <v>0</v>
      </c>
      <c r="P203" s="34" t="str">
        <f>SUM(P199:P202)</f>
        <v>0</v>
      </c>
    </row>
    <row r="204" spans="1:16">
      <c r="A204" s="18"/>
      <c r="B204" s="12"/>
      <c r="C204" s="24"/>
      <c r="D204" s="12"/>
      <c r="E204" s="12"/>
      <c r="F204" s="12"/>
      <c r="G204" s="12"/>
      <c r="H204" s="12"/>
      <c r="I204" s="32"/>
      <c r="J204" s="12"/>
      <c r="K204" s="24"/>
      <c r="L204" s="12"/>
      <c r="M204" s="12"/>
      <c r="N204" s="12"/>
      <c r="O204" s="12"/>
      <c r="P204" s="32"/>
    </row>
    <row r="205" spans="1:16">
      <c r="A205" s="21" t="s">
        <v>81</v>
      </c>
      <c r="B205" s="13"/>
      <c r="C205" s="27" t="str">
        <f>C161+C168+C175+C182+C189+C196+C203</f>
        <v>0</v>
      </c>
      <c r="D205" s="16" t="str">
        <f>D161+D168+D175+D182+D189+D196+D203</f>
        <v>0</v>
      </c>
      <c r="E205" s="16" t="str">
        <f>E161+E168+E175+E182+E189+E196+E203</f>
        <v>0</v>
      </c>
      <c r="F205" s="16" t="str">
        <f>F161+F168+F175+F182+F189+F196+F203</f>
        <v>0</v>
      </c>
      <c r="G205" s="16" t="str">
        <f>G161+G168+G175+G182+G189+G196+G203</f>
        <v>0</v>
      </c>
      <c r="H205" s="16" t="str">
        <f>H161+H168+H175+H182+H189+H196+H203</f>
        <v>0</v>
      </c>
      <c r="I205" s="35" t="str">
        <f>I161+I168+I175+I182+I189+I196+I203</f>
        <v>0</v>
      </c>
      <c r="J205" s="13"/>
      <c r="K205" s="27" t="str">
        <f>K161+K168+K175+K182+K189+K196+K203</f>
        <v>0</v>
      </c>
      <c r="L205" s="16" t="str">
        <f>L161+L168+L175+L182+L189+L196+L203</f>
        <v>0</v>
      </c>
      <c r="M205" s="16" t="str">
        <f>M161+M168+M175+M182+M189+M196+M203</f>
        <v>0</v>
      </c>
      <c r="N205" s="16" t="str">
        <f>N161+N168+N175+N182+N189+N196+N203</f>
        <v>0</v>
      </c>
      <c r="O205" s="16" t="str">
        <f>O161+O168+O175+O182+O189+O196+O203</f>
        <v>0</v>
      </c>
      <c r="P205" s="35" t="str">
        <f>P161+P168+P175+P182+P189+P196+P203</f>
        <v>0</v>
      </c>
    </row>
    <row r="206" spans="1:16">
      <c r="A206" s="18"/>
      <c r="B206" s="12"/>
      <c r="C206" s="24"/>
      <c r="D206" s="12"/>
      <c r="E206" s="12"/>
      <c r="F206" s="12"/>
      <c r="G206" s="12"/>
      <c r="H206" s="12"/>
      <c r="I206" s="32"/>
      <c r="J206" s="12"/>
      <c r="K206" s="24"/>
      <c r="L206" s="12"/>
      <c r="M206" s="12"/>
      <c r="N206" s="12"/>
      <c r="O206" s="12"/>
      <c r="P206" s="32"/>
    </row>
    <row r="207" spans="1:16">
      <c r="A207" s="22" t="s">
        <v>82</v>
      </c>
      <c r="B207" s="13"/>
      <c r="C207" s="28" t="str">
        <f>C154+C205</f>
        <v>0</v>
      </c>
      <c r="D207" s="30" t="str">
        <f>D154+D205</f>
        <v>0</v>
      </c>
      <c r="E207" s="30" t="str">
        <f>E154+E205</f>
        <v>0</v>
      </c>
      <c r="F207" s="30" t="str">
        <f>F154+F205</f>
        <v>0</v>
      </c>
      <c r="G207" s="30" t="str">
        <f>G154+G205</f>
        <v>0</v>
      </c>
      <c r="H207" s="30" t="str">
        <f>H154+H205</f>
        <v>0</v>
      </c>
      <c r="I207" s="36" t="str">
        <f>I154+I205</f>
        <v>0</v>
      </c>
      <c r="J207" s="13"/>
      <c r="K207" s="28" t="str">
        <f>K154+K205</f>
        <v>0</v>
      </c>
      <c r="L207" s="30" t="str">
        <f>L154+L205</f>
        <v>0</v>
      </c>
      <c r="M207" s="30" t="str">
        <f>M154+M205</f>
        <v>0</v>
      </c>
      <c r="N207" s="30" t="str">
        <f>N154+N205</f>
        <v>0</v>
      </c>
      <c r="O207" s="30" t="str">
        <f>O154+O205</f>
        <v>0</v>
      </c>
      <c r="P207" s="36" t="str">
        <f>P154+P205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A01</vt:lpstr>
      <vt:lpstr>A02</vt:lpstr>
      <vt:lpstr>A03</vt:lpstr>
      <vt:lpstr>A04</vt:lpstr>
      <vt:lpstr>A05</vt:lpstr>
      <vt:lpstr>A06</vt:lpstr>
      <vt:lpstr>A07</vt:lpstr>
      <vt:lpstr>A08</vt:lpstr>
      <vt:lpstr>B01</vt:lpstr>
      <vt:lpstr>B02</vt:lpstr>
      <vt:lpstr>B03</vt:lpstr>
      <vt:lpstr>B04</vt:lpstr>
      <vt:lpstr>B05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2024-05-04T07:10:17+00:00</dcterms:created>
  <dcterms:modified xsi:type="dcterms:W3CDTF">2024-05-04T07:10:17+00:00</dcterms:modified>
  <dc:title>Untitled Spreadsheet</dc:title>
  <dc:description/>
  <dc:subject/>
  <cp:keywords/>
  <cp:category/>
</cp:coreProperties>
</file>